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105" yWindow="-105" windowWidth="15600" windowHeight="9240"/>
  </bookViews>
  <sheets>
    <sheet name="2024" sheetId="10" r:id="rId1"/>
  </sheets>
  <definedNames>
    <definedName name="_xlnm._FilterDatabase" localSheetId="0" hidden="1">'2024'!$A$21:$J$123</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10" l="1"/>
  <c r="H15" i="10"/>
  <c r="H14" i="10"/>
  <c r="H13" i="10"/>
  <c r="J12" i="10"/>
  <c r="I12" i="10"/>
  <c r="H12" i="10"/>
  <c r="G12" i="10"/>
  <c r="J11" i="10"/>
  <c r="I11" i="10"/>
  <c r="H11" i="10"/>
  <c r="G11" i="10"/>
  <c r="G17" i="10" s="1"/>
  <c r="I124" i="10"/>
  <c r="J17" i="10" l="1"/>
  <c r="H17" i="10"/>
  <c r="I17" i="10"/>
</calcChain>
</file>

<file path=xl/comments1.xml><?xml version="1.0" encoding="utf-8"?>
<comments xmlns="http://schemas.openxmlformats.org/spreadsheetml/2006/main">
  <authors>
    <author>池田晶泰</author>
    <author>akira kanzaki</author>
  </authors>
  <commentList>
    <comment ref="B22" authorId="0">
      <text>
        <r>
          <rPr>
            <b/>
            <sz val="9"/>
            <color indexed="81"/>
            <rFont val="MS P ゴシック"/>
            <family val="3"/>
            <charset val="128"/>
          </rPr>
          <t>同種目のチーム内の順位を1～記入してください。（組み合わせ時に考慮するため）</t>
        </r>
        <r>
          <rPr>
            <sz val="9"/>
            <color indexed="81"/>
            <rFont val="MS P ゴシック"/>
            <family val="3"/>
            <charset val="128"/>
          </rPr>
          <t xml:space="preserve">
</t>
        </r>
      </text>
    </comment>
    <comment ref="H22" authorId="1">
      <text>
        <r>
          <rPr>
            <b/>
            <sz val="9"/>
            <color indexed="81"/>
            <rFont val="MS P ゴシック"/>
            <family val="3"/>
            <charset val="128"/>
          </rPr>
          <t>区外の場合は主要活動地域の記入をお願いします</t>
        </r>
      </text>
    </comment>
    <comment ref="I22" authorId="1">
      <text>
        <r>
          <rPr>
            <b/>
            <sz val="9"/>
            <color indexed="81"/>
            <rFont val="MS P ゴシック"/>
            <family val="3"/>
            <charset val="128"/>
          </rPr>
          <t>渋谷区在勤在住区分を選んでください</t>
        </r>
      </text>
    </comment>
  </commentList>
</comments>
</file>

<file path=xl/sharedStrings.xml><?xml version="1.0" encoding="utf-8"?>
<sst xmlns="http://schemas.openxmlformats.org/spreadsheetml/2006/main" count="71" uniqueCount="47">
  <si>
    <t>ふりがな</t>
    <phoneticPr fontId="1"/>
  </si>
  <si>
    <t>女</t>
    <rPh sb="0" eb="1">
      <t>オンナ</t>
    </rPh>
    <phoneticPr fontId="1"/>
  </si>
  <si>
    <t>登録者氏名</t>
  </si>
  <si>
    <t>男・女</t>
    <phoneticPr fontId="1"/>
  </si>
  <si>
    <t>団体名</t>
    <rPh sb="0" eb="3">
      <t>ダンタイメイ</t>
    </rPh>
    <phoneticPr fontId="1"/>
  </si>
  <si>
    <t>代表者</t>
    <rPh sb="0" eb="3">
      <t>ダイヒョウシャ</t>
    </rPh>
    <phoneticPr fontId="1"/>
  </si>
  <si>
    <t>男女</t>
    <rPh sb="0" eb="2">
      <t>ダンジョ</t>
    </rPh>
    <phoneticPr fontId="1"/>
  </si>
  <si>
    <t>男</t>
    <rPh sb="0" eb="1">
      <t>オトコ</t>
    </rPh>
    <phoneticPr fontId="1"/>
  </si>
  <si>
    <t>区外</t>
    <rPh sb="0" eb="2">
      <t>クガイ</t>
    </rPh>
    <phoneticPr fontId="1"/>
  </si>
  <si>
    <t>連絡者名</t>
    <rPh sb="0" eb="2">
      <t>レンラク</t>
    </rPh>
    <rPh sb="2" eb="3">
      <t>シャ</t>
    </rPh>
    <rPh sb="3" eb="4">
      <t>メイ</t>
    </rPh>
    <phoneticPr fontId="1"/>
  </si>
  <si>
    <t>在住</t>
    <rPh sb="0" eb="2">
      <t>ザイジュウ</t>
    </rPh>
    <phoneticPr fontId="1"/>
  </si>
  <si>
    <t>在勤</t>
    <rPh sb="0" eb="2">
      <t>ザイキン</t>
    </rPh>
    <phoneticPr fontId="1"/>
  </si>
  <si>
    <t>在学</t>
    <rPh sb="0" eb="2">
      <t>ザイガク</t>
    </rPh>
    <phoneticPr fontId="1"/>
  </si>
  <si>
    <t>種目</t>
    <rPh sb="0" eb="2">
      <t>シュモク</t>
    </rPh>
    <phoneticPr fontId="1"/>
  </si>
  <si>
    <t>1部</t>
    <rPh sb="1" eb="2">
      <t>ブ</t>
    </rPh>
    <phoneticPr fontId="1"/>
  </si>
  <si>
    <t>3部</t>
    <rPh sb="1" eb="2">
      <t>ブ</t>
    </rPh>
    <phoneticPr fontId="1"/>
  </si>
  <si>
    <t>2部</t>
    <rPh sb="1" eb="2">
      <t>ブ</t>
    </rPh>
    <phoneticPr fontId="1"/>
  </si>
  <si>
    <t>ランキング.</t>
    <phoneticPr fontId="1"/>
  </si>
  <si>
    <t>所属クラブ名
（主要活動地域）</t>
    <rPh sb="0" eb="2">
      <t>ショゾク</t>
    </rPh>
    <rPh sb="5" eb="6">
      <t>メイ</t>
    </rPh>
    <rPh sb="8" eb="14">
      <t>シュヨウカツドウチイキ</t>
    </rPh>
    <phoneticPr fontId="1"/>
  </si>
  <si>
    <t>渋谷区登録No.</t>
    <rPh sb="0" eb="5">
      <t>シブヤクトウロク</t>
    </rPh>
    <phoneticPr fontId="1"/>
  </si>
  <si>
    <t>在勤在住区分</t>
    <rPh sb="0" eb="4">
      <t>ザイキンザイジュウ</t>
    </rPh>
    <rPh sb="4" eb="6">
      <t>クブン</t>
    </rPh>
    <phoneticPr fontId="1"/>
  </si>
  <si>
    <t>在勤在住区分</t>
    <phoneticPr fontId="1"/>
  </si>
  <si>
    <t>中学</t>
    <rPh sb="0" eb="2">
      <t>チュウガク</t>
    </rPh>
    <phoneticPr fontId="1"/>
  </si>
  <si>
    <t>合計</t>
    <rPh sb="0" eb="2">
      <t>ゴウケイ</t>
    </rPh>
    <phoneticPr fontId="1"/>
  </si>
  <si>
    <t>渋谷区外</t>
    <rPh sb="0" eb="4">
      <t>シブヤクガイ</t>
    </rPh>
    <phoneticPr fontId="1"/>
  </si>
  <si>
    <t>ジュニア</t>
    <phoneticPr fontId="1"/>
  </si>
  <si>
    <t>中学（在学）</t>
    <rPh sb="0" eb="2">
      <t>チュウガク</t>
    </rPh>
    <rPh sb="1" eb="2">
      <t>ザイチュウ</t>
    </rPh>
    <rPh sb="3" eb="5">
      <t>ザイガク</t>
    </rPh>
    <phoneticPr fontId="1"/>
  </si>
  <si>
    <t>ジュニア（在学）</t>
    <rPh sb="5" eb="7">
      <t>ザイガク</t>
    </rPh>
    <phoneticPr fontId="1"/>
  </si>
  <si>
    <t>一般（高校生以上）</t>
    <rPh sb="0" eb="2">
      <t>イッパン</t>
    </rPh>
    <rPh sb="3" eb="8">
      <t>コウコウセイイジョウ</t>
    </rPh>
    <phoneticPr fontId="1"/>
  </si>
  <si>
    <t>-</t>
    <phoneticPr fontId="1"/>
  </si>
  <si>
    <t>大会名</t>
    <rPh sb="0" eb="3">
      <t>タイカイメイ</t>
    </rPh>
    <phoneticPr fontId="1"/>
  </si>
  <si>
    <t>春季大会</t>
    <rPh sb="0" eb="2">
      <t>シュンキ</t>
    </rPh>
    <rPh sb="2" eb="4">
      <t>タイカイ</t>
    </rPh>
    <phoneticPr fontId="1"/>
  </si>
  <si>
    <t>ダブルス選手権大会</t>
    <rPh sb="4" eb="7">
      <t>センシュケン</t>
    </rPh>
    <rPh sb="7" eb="9">
      <t>タイカイ</t>
    </rPh>
    <phoneticPr fontId="1"/>
  </si>
  <si>
    <t>年齢
（試合当日）</t>
    <rPh sb="0" eb="2">
      <t>ネンレイ</t>
    </rPh>
    <phoneticPr fontId="1"/>
  </si>
  <si>
    <t>性別</t>
    <rPh sb="0" eb="2">
      <t>セイベツ</t>
    </rPh>
    <phoneticPr fontId="1"/>
  </si>
  <si>
    <t>記入例</t>
    <rPh sb="0" eb="3">
      <t>キニュウレイ</t>
    </rPh>
    <phoneticPr fontId="1"/>
  </si>
  <si>
    <t>渋谷　太郎</t>
    <rPh sb="0" eb="2">
      <t>シブヤ</t>
    </rPh>
    <rPh sb="3" eb="5">
      <t>タロウ</t>
    </rPh>
    <phoneticPr fontId="1"/>
  </si>
  <si>
    <t>しぶや　たろう</t>
    <phoneticPr fontId="1"/>
  </si>
  <si>
    <t>XX</t>
    <phoneticPr fontId="1"/>
  </si>
  <si>
    <t>○○クラブ</t>
    <phoneticPr fontId="1"/>
  </si>
  <si>
    <t>２０２５ 年度 渋谷区バドミントン協会 試合申込書</t>
    <rPh sb="20" eb="25">
      <t>シアイモウシコミショ</t>
    </rPh>
    <phoneticPr fontId="1"/>
  </si>
  <si>
    <t>4部</t>
    <rPh sb="1" eb="2">
      <t>ブ</t>
    </rPh>
    <phoneticPr fontId="1"/>
  </si>
  <si>
    <t>成年の部</t>
    <rPh sb="0" eb="2">
      <t>セイネン</t>
    </rPh>
    <rPh sb="3" eb="4">
      <t>ブ</t>
    </rPh>
    <phoneticPr fontId="1"/>
  </si>
  <si>
    <t>壮年の部</t>
    <rPh sb="0" eb="2">
      <t>ソウネン</t>
    </rPh>
    <rPh sb="3" eb="4">
      <t>ブ</t>
    </rPh>
    <phoneticPr fontId="1"/>
  </si>
  <si>
    <t>中学の部</t>
    <rPh sb="0" eb="2">
      <t>チュウガク</t>
    </rPh>
    <rPh sb="3" eb="4">
      <t>ブ</t>
    </rPh>
    <phoneticPr fontId="1"/>
  </si>
  <si>
    <t>小学生の部</t>
    <rPh sb="0" eb="3">
      <t>ショウガクセイ</t>
    </rPh>
    <rPh sb="4" eb="5">
      <t>ブ</t>
    </rPh>
    <phoneticPr fontId="1"/>
  </si>
  <si>
    <t>渋谷区シングルス選手権大会</t>
    <rPh sb="8" eb="11">
      <t>センシュケン</t>
    </rPh>
    <rPh sb="11" eb="13">
      <t>タイカイ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</si>
</sst>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0.0_ "/>
  </numFmts>
  <fonts count="14">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sz val="11"/>
      <color rgb="FFFF0000"/>
      <name val="ＭＳ Ｐゴシック"/>
      <family val="3"/>
      <charset val="128"/>
    </font>
    <font>
      <b/>
      <sz val="11"/>
      <color rgb="FFFF0000"/>
      <name val="ＭＳ Ｐゴシック"/>
      <family val="3"/>
      <charset val="128"/>
    </font>
    <font>
      <b/>
      <sz val="12"/>
      <color rgb="FFFF0000"/>
      <name val="ＭＳ Ｐゴシック"/>
      <family val="3"/>
      <charset val="128"/>
    </font>
    <font>
      <sz val="8"/>
      <color rgb="FFFF0000"/>
      <name val="ＭＳ Ｐゴシック"/>
      <family val="3"/>
      <charset val="128"/>
    </font>
    <font>
      <sz val="11"/>
      <color rgb="FF7030A0"/>
      <name val="ＭＳ Ｐゴシック"/>
      <family val="3"/>
      <charset val="128"/>
    </font>
    <font>
      <b/>
      <sz val="9"/>
      <color indexed="81"/>
      <name val="MS P ゴシック"/>
      <family val="3"/>
      <charset val="128"/>
    </font>
    <font>
      <sz val="12"/>
      <color rgb="FFFF0000"/>
      <name val="ＭＳ Ｐゴシック"/>
      <family val="3"/>
      <charset val="128"/>
    </font>
    <font>
      <b/>
      <sz val="11"/>
      <name val="ＭＳ Ｐゴシック"/>
      <family val="3"/>
      <charset val="128"/>
    </font>
    <font>
      <sz val="9"/>
      <color indexed="81"/>
      <name val="MS P ゴシック"/>
      <family val="3"/>
      <charset val="128"/>
    </font>
  </fonts>
  <fills count="7">
    <fill>
      <patternFill patternType="none"/>
    </fill>
    <fill>
      <patternFill patternType="gray125"/>
    </fill>
    <fill>
      <patternFill patternType="solid">
        <fgColor rgb="FF92D05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3" tint="0.79998168889431442"/>
        <bgColor indexed="64"/>
      </patternFill>
    </fill>
    <fill>
      <patternFill patternType="solid">
        <fgColor theme="0" tint="-0.14999847407452621"/>
        <bgColor indexed="64"/>
      </patternFill>
    </fill>
  </fills>
  <borders count="11">
    <border>
      <left/>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60">
    <xf numFmtId="0" fontId="0" fillId="0" borderId="0" xfId="0"/>
    <xf numFmtId="0" fontId="0" fillId="0" borderId="0" xfId="0" applyAlignment="1">
      <alignment horizontal="center" vertical="center"/>
    </xf>
    <xf numFmtId="0" fontId="0" fillId="0" borderId="0" xfId="0" applyAlignment="1">
      <alignment horizontal="center"/>
    </xf>
    <xf numFmtId="0" fontId="0" fillId="0" borderId="0" xfId="0" applyAlignment="1">
      <alignment horizontal="center" vertical="center" textRotation="255"/>
    </xf>
    <xf numFmtId="0" fontId="5" fillId="0" borderId="0" xfId="0" applyFont="1"/>
    <xf numFmtId="0" fontId="0" fillId="0" borderId="5" xfId="0" applyBorder="1" applyAlignment="1">
      <alignment horizontal="center" vertical="center"/>
    </xf>
    <xf numFmtId="14" fontId="5" fillId="0" borderId="0" xfId="0" applyNumberFormat="1" applyFont="1" applyAlignment="1">
      <alignment horizontal="center"/>
    </xf>
    <xf numFmtId="0" fontId="2" fillId="0" borderId="0" xfId="0" applyFont="1" applyAlignment="1">
      <alignment vertical="center" textRotation="255"/>
    </xf>
    <xf numFmtId="14" fontId="8" fillId="0" borderId="0" xfId="0" applyNumberFormat="1" applyFont="1" applyAlignment="1">
      <alignment horizontal="center" vertical="center"/>
    </xf>
    <xf numFmtId="0" fontId="8" fillId="0" borderId="0" xfId="0" applyFont="1" applyAlignment="1">
      <alignment vertical="center" shrinkToFit="1"/>
    </xf>
    <xf numFmtId="0" fontId="0" fillId="0" borderId="6" xfId="0" applyBorder="1" applyAlignment="1">
      <alignment horizontal="center" vertical="center"/>
    </xf>
    <xf numFmtId="0" fontId="9" fillId="0" borderId="6" xfId="0" applyFont="1" applyBorder="1" applyAlignment="1">
      <alignment horizontal="center" vertical="center"/>
    </xf>
    <xf numFmtId="0" fontId="5" fillId="0" borderId="6" xfId="0" applyFont="1" applyBorder="1" applyAlignment="1">
      <alignment horizontal="center" vertical="center"/>
    </xf>
    <xf numFmtId="0" fontId="2" fillId="0" borderId="0" xfId="0" applyFont="1" applyAlignment="1">
      <alignment vertical="center" textRotation="1"/>
    </xf>
    <xf numFmtId="0" fontId="5" fillId="0" borderId="5" xfId="0" applyFont="1" applyBorder="1" applyAlignment="1">
      <alignment horizontal="center" vertical="center"/>
    </xf>
    <xf numFmtId="0" fontId="0" fillId="3" borderId="6" xfId="0" applyFill="1" applyBorder="1" applyAlignment="1">
      <alignment horizontal="center" vertical="center"/>
    </xf>
    <xf numFmtId="0" fontId="0" fillId="3" borderId="5" xfId="0" applyFill="1" applyBorder="1" applyAlignment="1">
      <alignment horizontal="center" vertical="center"/>
    </xf>
    <xf numFmtId="0" fontId="0" fillId="4" borderId="6" xfId="0" applyFill="1" applyBorder="1" applyAlignment="1">
      <alignment horizontal="center" vertical="center"/>
    </xf>
    <xf numFmtId="0" fontId="0" fillId="4" borderId="6" xfId="0" applyFill="1" applyBorder="1" applyAlignment="1">
      <alignment horizontal="center"/>
    </xf>
    <xf numFmtId="0" fontId="0" fillId="0" borderId="0" xfId="0" applyAlignment="1">
      <alignment vertical="center"/>
    </xf>
    <xf numFmtId="6" fontId="6" fillId="0" borderId="0" xfId="0" applyNumberFormat="1" applyFont="1" applyAlignment="1">
      <alignment horizontal="center" vertical="center"/>
    </xf>
    <xf numFmtId="6" fontId="0" fillId="0" borderId="0" xfId="0" applyNumberFormat="1" applyAlignment="1">
      <alignment horizontal="center" vertical="center"/>
    </xf>
    <xf numFmtId="6" fontId="7" fillId="0" borderId="0" xfId="0" applyNumberFormat="1" applyFont="1" applyAlignment="1">
      <alignment horizontal="center" vertical="center"/>
    </xf>
    <xf numFmtId="0" fontId="3" fillId="0" borderId="0" xfId="0" applyFont="1" applyAlignment="1">
      <alignment vertical="center"/>
    </xf>
    <xf numFmtId="6" fontId="3" fillId="0" borderId="0" xfId="0" applyNumberFormat="1" applyFont="1" applyAlignment="1">
      <alignment horizontal="center" vertical="center"/>
    </xf>
    <xf numFmtId="0" fontId="4" fillId="0" borderId="0" xfId="0" applyFont="1" applyAlignment="1">
      <alignment vertical="center"/>
    </xf>
    <xf numFmtId="6" fontId="4" fillId="0" borderId="0" xfId="0" applyNumberFormat="1" applyFont="1" applyAlignment="1">
      <alignment vertical="center"/>
    </xf>
    <xf numFmtId="0" fontId="2" fillId="0" borderId="0" xfId="0" applyFont="1" applyAlignment="1">
      <alignment vertical="center"/>
    </xf>
    <xf numFmtId="176" fontId="0" fillId="0" borderId="0" xfId="0" applyNumberFormat="1" applyAlignment="1">
      <alignment horizontal="center" vertical="center"/>
    </xf>
    <xf numFmtId="14" fontId="11" fillId="0" borderId="0" xfId="0" applyNumberFormat="1" applyFont="1" applyAlignment="1">
      <alignment horizontal="center" vertical="center"/>
    </xf>
    <xf numFmtId="0" fontId="0" fillId="0" borderId="2" xfId="0" applyBorder="1" applyAlignment="1">
      <alignment horizontal="center" vertical="center"/>
    </xf>
    <xf numFmtId="0" fontId="0" fillId="3" borderId="7" xfId="0" applyFill="1" applyBorder="1" applyAlignment="1">
      <alignment horizontal="center" vertical="center"/>
    </xf>
    <xf numFmtId="0" fontId="0" fillId="0" borderId="7" xfId="0" applyBorder="1" applyAlignment="1">
      <alignment horizontal="center" vertical="center"/>
    </xf>
    <xf numFmtId="0" fontId="0" fillId="0" borderId="5" xfId="0" applyBorder="1"/>
    <xf numFmtId="0" fontId="0" fillId="0" borderId="2" xfId="0" applyBorder="1"/>
    <xf numFmtId="0" fontId="0" fillId="5" borderId="6" xfId="0" applyFill="1" applyBorder="1" applyAlignment="1">
      <alignment horizontal="center" vertical="center"/>
    </xf>
    <xf numFmtId="0" fontId="0" fillId="0" borderId="8" xfId="0" applyBorder="1" applyAlignment="1">
      <alignment vertical="center"/>
    </xf>
    <xf numFmtId="0" fontId="0" fillId="0" borderId="1" xfId="0" applyBorder="1" applyAlignment="1">
      <alignment horizontal="center" vertical="center"/>
    </xf>
    <xf numFmtId="0" fontId="0" fillId="0" borderId="10" xfId="0" applyBorder="1" applyAlignment="1">
      <alignment vertical="center"/>
    </xf>
    <xf numFmtId="0" fontId="0" fillId="0" borderId="3" xfId="0" applyBorder="1" applyAlignment="1">
      <alignment horizontal="center" vertical="center"/>
    </xf>
    <xf numFmtId="0" fontId="12" fillId="5" borderId="6" xfId="0" applyFont="1" applyFill="1" applyBorder="1" applyAlignment="1">
      <alignment horizontal="center" vertical="center"/>
    </xf>
    <xf numFmtId="0" fontId="6" fillId="0" borderId="2" xfId="0" applyFont="1"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12" fillId="5" borderId="1" xfId="0" applyFont="1" applyFill="1" applyBorder="1" applyAlignment="1">
      <alignment horizontal="center"/>
    </xf>
    <xf numFmtId="0" fontId="12" fillId="5" borderId="7" xfId="0" applyFont="1" applyFill="1" applyBorder="1" applyAlignment="1">
      <alignment horizontal="center"/>
    </xf>
    <xf numFmtId="0" fontId="12" fillId="5" borderId="8" xfId="0" applyFont="1" applyFill="1" applyBorder="1" applyAlignment="1">
      <alignment horizontal="center" wrapText="1"/>
    </xf>
    <xf numFmtId="0" fontId="12" fillId="5" borderId="10" xfId="0" applyFont="1" applyFill="1" applyBorder="1" applyAlignment="1">
      <alignment horizontal="center"/>
    </xf>
    <xf numFmtId="0" fontId="0" fillId="6" borderId="8" xfId="0" applyFill="1" applyBorder="1" applyAlignment="1">
      <alignment horizontal="center" vertical="center"/>
    </xf>
    <xf numFmtId="0" fontId="0" fillId="6" borderId="10" xfId="0" applyFill="1" applyBorder="1" applyAlignment="1">
      <alignment horizontal="center" vertical="center"/>
    </xf>
    <xf numFmtId="0" fontId="12" fillId="5" borderId="8" xfId="0" applyFont="1" applyFill="1" applyBorder="1" applyAlignment="1">
      <alignment horizontal="center"/>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0" fillId="0" borderId="2" xfId="0" applyBorder="1" applyAlignment="1">
      <alignment horizontal="center"/>
    </xf>
    <xf numFmtId="0" fontId="12" fillId="2" borderId="2" xfId="0" applyFont="1" applyFill="1" applyBorder="1" applyAlignment="1">
      <alignment horizontal="center" vertical="center"/>
    </xf>
    <xf numFmtId="0" fontId="12" fillId="5" borderId="9" xfId="0" applyFont="1" applyFill="1" applyBorder="1" applyAlignment="1">
      <alignment horizontal="center" wrapText="1"/>
    </xf>
    <xf numFmtId="0" fontId="0" fillId="0" borderId="0" xfId="0" applyAlignment="1">
      <alignment horizontal="center"/>
    </xf>
    <xf numFmtId="0" fontId="12" fillId="5" borderId="6" xfId="0" applyFont="1" applyFill="1" applyBorder="1" applyAlignment="1">
      <alignment horizontal="center"/>
    </xf>
    <xf numFmtId="0" fontId="12" fillId="5" borderId="4" xfId="0" applyFont="1" applyFill="1" applyBorder="1" applyAlignment="1">
      <alignment horizontal="center" wrapText="1"/>
    </xf>
    <xf numFmtId="0" fontId="12" fillId="5" borderId="4" xfId="0" applyFont="1" applyFill="1" applyBorder="1" applyAlignment="1">
      <alignment horizontal="center"/>
    </xf>
  </cellXfs>
  <cellStyles count="1">
    <cellStyle name="標準" xfId="0" builtinId="0"/>
  </cellStyles>
  <dxfs count="20">
    <dxf>
      <font>
        <color rgb="FF9C0006"/>
      </font>
    </dxf>
    <dxf>
      <font>
        <color rgb="FF9C0006"/>
      </font>
    </dxf>
    <dxf>
      <font>
        <color rgb="FF9C0006"/>
      </font>
    </dxf>
    <dxf>
      <font>
        <color rgb="FF9C0006"/>
      </font>
    </dxf>
    <dxf>
      <font>
        <color rgb="FF9C0006"/>
      </font>
    </dxf>
    <dxf>
      <font>
        <color rgb="FF9C0006"/>
      </font>
    </dxf>
    <dxf>
      <font>
        <color rgb="FF7030A0"/>
      </font>
    </dxf>
    <dxf>
      <font>
        <color rgb="FF0070C0"/>
      </font>
    </dxf>
    <dxf>
      <font>
        <color rgb="FF7030A0"/>
      </font>
    </dxf>
    <dxf>
      <font>
        <color rgb="FF0070C0"/>
      </font>
    </dxf>
    <dxf>
      <font>
        <color rgb="FF7030A0"/>
      </font>
    </dxf>
    <dxf>
      <font>
        <color rgb="FF0070C0"/>
      </font>
    </dxf>
    <dxf>
      <font>
        <color rgb="FF7030A0"/>
      </font>
    </dxf>
    <dxf>
      <font>
        <color rgb="FF0070C0"/>
      </font>
    </dxf>
    <dxf>
      <font>
        <color rgb="FF9C0006"/>
      </font>
    </dxf>
    <dxf>
      <font>
        <color rgb="FF9C0006"/>
      </font>
    </dxf>
    <dxf>
      <font>
        <color rgb="FF7030A0"/>
      </font>
    </dxf>
    <dxf>
      <font>
        <color rgb="FF0070C0"/>
      </font>
    </dxf>
    <dxf>
      <font>
        <color rgb="FF9C0006"/>
      </font>
    </dxf>
    <dxf>
      <font>
        <color rgb="FF9C0006"/>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24"/>
  <sheetViews>
    <sheetView tabSelected="1" topLeftCell="B1" zoomScaleNormal="100" workbookViewId="0">
      <selection activeCell="G26" sqref="G26:G27"/>
    </sheetView>
  </sheetViews>
  <sheetFormatPr defaultRowHeight="13.5"/>
  <cols>
    <col min="2" max="2" width="12.5" customWidth="1"/>
    <col min="3" max="3" width="8.5" customWidth="1"/>
    <col min="4" max="4" width="18.5" customWidth="1"/>
    <col min="5" max="5" width="19.5" customWidth="1"/>
    <col min="6" max="6" width="14" customWidth="1"/>
    <col min="7" max="7" width="13.875" customWidth="1"/>
    <col min="8" max="8" width="16.625" customWidth="1"/>
    <col min="9" max="9" width="19.5" customWidth="1"/>
    <col min="10" max="10" width="18.5" customWidth="1"/>
    <col min="11" max="11" width="17.125" customWidth="1"/>
    <col min="12" max="12" width="11.125" customWidth="1"/>
    <col min="13" max="13" width="31.875" customWidth="1"/>
    <col min="14" max="14" width="19.625" customWidth="1"/>
    <col min="15" max="15" width="19.125" customWidth="1"/>
    <col min="16" max="16" width="36.125" customWidth="1"/>
    <col min="17" max="17" width="9.625" customWidth="1"/>
    <col min="19" max="19" width="6.375" customWidth="1"/>
    <col min="28" max="28" width="4.5" customWidth="1"/>
    <col min="29" max="30" width="8.875" hidden="1" customWidth="1"/>
  </cols>
  <sheetData>
    <row r="1" spans="1:27" ht="18.600000000000001" customHeight="1">
      <c r="C1" t="s">
        <v>40</v>
      </c>
      <c r="D1" s="1"/>
      <c r="E1" s="1"/>
      <c r="F1" s="1"/>
      <c r="G1" s="1"/>
      <c r="H1" s="1"/>
      <c r="I1" s="1"/>
      <c r="J1" s="1"/>
      <c r="K1" s="3"/>
      <c r="O1" s="9"/>
      <c r="P1" s="1"/>
      <c r="Q1" s="1"/>
      <c r="R1" s="1"/>
      <c r="S1" s="1"/>
      <c r="T1" s="1"/>
      <c r="U1" s="1"/>
      <c r="V1" s="1"/>
      <c r="W1" s="1"/>
      <c r="X1" s="1"/>
      <c r="Y1" s="1"/>
      <c r="Z1" s="1"/>
      <c r="AA1" s="1"/>
    </row>
    <row r="2" spans="1:27" ht="18.600000000000001" customHeight="1">
      <c r="D2" s="1"/>
      <c r="E2" s="1"/>
      <c r="F2" s="1"/>
      <c r="G2" s="1"/>
      <c r="H2" s="1"/>
      <c r="I2" s="1"/>
      <c r="J2" s="1"/>
      <c r="K2" s="3"/>
      <c r="O2" s="9"/>
      <c r="P2" s="1"/>
      <c r="Q2" s="1"/>
      <c r="R2" s="1"/>
      <c r="S2" s="1"/>
      <c r="T2" s="1"/>
      <c r="U2" s="1"/>
      <c r="V2" s="1"/>
      <c r="W2" s="1"/>
      <c r="X2" s="1"/>
      <c r="Y2" s="1"/>
      <c r="Z2" s="1"/>
      <c r="AA2" s="1"/>
    </row>
    <row r="3" spans="1:27" ht="18.600000000000001" customHeight="1">
      <c r="B3" s="41" t="s">
        <v>13</v>
      </c>
      <c r="C3" s="34" t="s">
        <v>46</v>
      </c>
      <c r="D3" s="30"/>
      <c r="E3" s="30"/>
      <c r="F3" s="1"/>
      <c r="G3" s="1"/>
      <c r="H3" s="1"/>
      <c r="I3" s="1"/>
      <c r="J3" s="1"/>
      <c r="K3" s="3"/>
      <c r="O3" s="9"/>
      <c r="P3" s="1"/>
      <c r="Q3" s="1"/>
      <c r="R3" s="1"/>
      <c r="S3" s="1"/>
      <c r="T3" s="1"/>
      <c r="U3" s="1"/>
      <c r="V3" s="1"/>
      <c r="W3" s="1"/>
      <c r="X3" s="1"/>
      <c r="Y3" s="1"/>
      <c r="Z3" s="1"/>
      <c r="AA3" s="1"/>
    </row>
    <row r="4" spans="1:27" ht="25.35" customHeight="1">
      <c r="C4" s="19"/>
      <c r="D4" s="19"/>
      <c r="G4" s="1"/>
      <c r="O4" s="9"/>
      <c r="P4" s="1"/>
      <c r="Q4" s="1"/>
      <c r="R4" s="1"/>
      <c r="S4" s="1"/>
      <c r="T4" s="1"/>
      <c r="U4" s="1"/>
      <c r="V4" s="1"/>
      <c r="W4" s="1"/>
      <c r="X4" s="1"/>
      <c r="Y4" s="1"/>
      <c r="Z4" s="1"/>
      <c r="AA4" s="1"/>
    </row>
    <row r="5" spans="1:27" ht="17.25" customHeight="1">
      <c r="G5" s="1"/>
      <c r="H5" s="2"/>
      <c r="I5" s="19"/>
      <c r="J5" s="19"/>
      <c r="K5" s="19"/>
      <c r="L5" s="1"/>
      <c r="M5" s="1"/>
      <c r="N5" s="1"/>
      <c r="O5" s="1"/>
      <c r="P5" s="1"/>
      <c r="Q5" s="1"/>
      <c r="R5" s="1"/>
      <c r="S5" s="1"/>
      <c r="T5" s="1"/>
      <c r="U5" s="1"/>
      <c r="V5" s="1"/>
      <c r="W5" s="1"/>
    </row>
    <row r="6" spans="1:27" ht="34.5" customHeight="1">
      <c r="A6" s="54" t="s">
        <v>4</v>
      </c>
      <c r="B6" s="54"/>
      <c r="C6" s="53"/>
      <c r="D6" s="53"/>
      <c r="E6" s="53"/>
      <c r="F6" s="53"/>
      <c r="G6" s="1"/>
      <c r="H6" s="1"/>
      <c r="I6" s="1"/>
      <c r="J6" s="1"/>
      <c r="K6" s="9"/>
      <c r="L6" s="1"/>
      <c r="M6" s="1"/>
      <c r="N6" s="1"/>
      <c r="O6" s="1"/>
      <c r="P6" s="1"/>
      <c r="Q6" s="1"/>
      <c r="R6" s="1"/>
      <c r="S6" s="1"/>
      <c r="T6" s="1"/>
      <c r="U6" s="1"/>
      <c r="V6" s="1"/>
      <c r="W6" s="1"/>
    </row>
    <row r="7" spans="1:27" ht="34.5" customHeight="1">
      <c r="A7" s="51" t="s">
        <v>5</v>
      </c>
      <c r="B7" s="51"/>
      <c r="C7" s="53"/>
      <c r="D7" s="53"/>
      <c r="E7" s="53"/>
      <c r="F7" s="53"/>
      <c r="G7" s="1"/>
      <c r="H7" s="1"/>
      <c r="I7" s="1"/>
      <c r="J7" s="1"/>
      <c r="K7" s="9"/>
      <c r="L7" s="1"/>
      <c r="M7" s="1"/>
      <c r="N7" s="1"/>
      <c r="O7" s="1"/>
      <c r="P7" s="1"/>
      <c r="Q7" s="1"/>
      <c r="R7" s="1"/>
      <c r="S7" s="1"/>
      <c r="T7" s="1"/>
      <c r="U7" s="1"/>
      <c r="V7" s="1"/>
      <c r="W7" s="1"/>
    </row>
    <row r="8" spans="1:27" ht="34.5" customHeight="1">
      <c r="A8" s="52" t="s">
        <v>9</v>
      </c>
      <c r="B8" s="52"/>
      <c r="C8" s="33"/>
      <c r="D8" s="5"/>
      <c r="E8" s="5"/>
      <c r="F8" s="5"/>
      <c r="G8" s="1"/>
      <c r="H8" s="1"/>
      <c r="I8" s="1"/>
      <c r="J8" s="1"/>
      <c r="K8" s="9"/>
      <c r="L8" s="1"/>
      <c r="M8" s="1"/>
      <c r="N8" s="1"/>
      <c r="O8" s="1"/>
      <c r="P8" s="1"/>
      <c r="Q8" s="1"/>
      <c r="R8" s="1"/>
      <c r="S8" s="1"/>
      <c r="T8" s="1"/>
      <c r="U8" s="1"/>
      <c r="V8" s="1"/>
      <c r="W8" s="1"/>
    </row>
    <row r="9" spans="1:27" ht="18.600000000000001" customHeight="1">
      <c r="K9" s="9"/>
      <c r="L9" s="1"/>
      <c r="M9" s="1"/>
      <c r="N9" s="1"/>
      <c r="O9" s="1"/>
      <c r="P9" s="1"/>
      <c r="Q9" s="1"/>
      <c r="R9" s="1"/>
      <c r="S9" s="1"/>
      <c r="T9" s="1"/>
      <c r="U9" s="1"/>
      <c r="V9" s="1"/>
      <c r="W9" s="1"/>
    </row>
    <row r="10" spans="1:27" ht="16.5" customHeight="1">
      <c r="E10" s="35"/>
      <c r="F10" s="40" t="s">
        <v>34</v>
      </c>
      <c r="G10" s="40" t="s">
        <v>10</v>
      </c>
      <c r="H10" s="40" t="s">
        <v>12</v>
      </c>
      <c r="I10" s="40" t="s">
        <v>11</v>
      </c>
      <c r="J10" s="40" t="s">
        <v>24</v>
      </c>
      <c r="K10" s="19"/>
      <c r="L10" s="19"/>
      <c r="M10" s="8"/>
      <c r="N10" s="8"/>
      <c r="O10" s="9"/>
      <c r="P10" s="1"/>
      <c r="Q10" s="1"/>
      <c r="R10" s="1"/>
      <c r="S10" s="1"/>
      <c r="T10" s="1"/>
      <c r="U10" s="1"/>
      <c r="V10" s="1"/>
      <c r="W10" s="1"/>
      <c r="X10" s="1"/>
      <c r="Y10" s="1"/>
      <c r="Z10" s="1"/>
      <c r="AA10" s="1"/>
    </row>
    <row r="11" spans="1:27" ht="16.5" customHeight="1">
      <c r="E11" s="42" t="s">
        <v>28</v>
      </c>
      <c r="F11" s="10" t="s">
        <v>7</v>
      </c>
      <c r="G11" s="10">
        <f>COUNTIFS(F$26:F$123,"男",I$26:I$123,"在住")</f>
        <v>0</v>
      </c>
      <c r="H11" s="10">
        <f>COUNTIFS(F$26:F$123,"男",I$26:I$123,"在学")</f>
        <v>0</v>
      </c>
      <c r="I11" s="10">
        <f>COUNTIFS(F$26:F$123,"男",I$26:I$123,"在勤")</f>
        <v>0</v>
      </c>
      <c r="J11" s="10">
        <f>COUNTIFS(F$26:F$123,"男",I$26:I$123,"区外")</f>
        <v>0</v>
      </c>
      <c r="K11" s="1"/>
      <c r="L11" s="27"/>
      <c r="M11" s="8"/>
      <c r="N11" s="8"/>
      <c r="O11" s="9"/>
      <c r="P11" s="1"/>
      <c r="Q11" s="1"/>
      <c r="R11" s="1"/>
      <c r="S11" s="1"/>
      <c r="T11" s="1"/>
      <c r="U11" s="1"/>
      <c r="V11" s="1"/>
      <c r="W11" s="1"/>
      <c r="X11" s="1"/>
      <c r="Y11" s="1"/>
      <c r="Z11" s="1"/>
      <c r="AA11" s="1"/>
    </row>
    <row r="12" spans="1:27" ht="16.5" customHeight="1">
      <c r="E12" s="43"/>
      <c r="F12" s="12" t="s">
        <v>1</v>
      </c>
      <c r="G12" s="10">
        <f>COUNTIFS(F$26:F$123,"女",I$26:I$123,"在住")</f>
        <v>0</v>
      </c>
      <c r="H12" s="10">
        <f>COUNTIFS(F$26:F$123,"女",I$26:I$123,"在学")</f>
        <v>0</v>
      </c>
      <c r="I12" s="11">
        <f>COUNTIFS(F$26:F$123,"女",I$26:I$123,"在勤")</f>
        <v>0</v>
      </c>
      <c r="J12" s="10">
        <f>COUNTIFS(F$26:F$123,"女",I$26:I$123,"区外")</f>
        <v>0</v>
      </c>
      <c r="K12" s="1"/>
      <c r="L12" s="28"/>
    </row>
    <row r="13" spans="1:27" ht="16.5" customHeight="1">
      <c r="E13" s="42" t="s">
        <v>22</v>
      </c>
      <c r="F13" s="10" t="s">
        <v>7</v>
      </c>
      <c r="G13" s="10" t="s">
        <v>29</v>
      </c>
      <c r="H13" s="10">
        <f>COUNTIFS(F$26:F$123,"男",I$26:I$123,"中学")</f>
        <v>0</v>
      </c>
      <c r="I13" s="10" t="s">
        <v>29</v>
      </c>
      <c r="J13" s="10" t="s">
        <v>29</v>
      </c>
      <c r="K13" s="1"/>
      <c r="L13" s="13"/>
      <c r="M13" s="8"/>
      <c r="N13" s="8"/>
      <c r="O13" s="9"/>
      <c r="P13" s="1"/>
      <c r="Q13" s="1"/>
      <c r="R13" s="1"/>
      <c r="S13" s="1"/>
      <c r="T13" s="1"/>
      <c r="U13" s="1"/>
      <c r="V13" s="1"/>
      <c r="W13" s="1"/>
      <c r="X13" s="1"/>
      <c r="Y13" s="1"/>
      <c r="Z13" s="1"/>
      <c r="AA13" s="1"/>
    </row>
    <row r="14" spans="1:27" ht="16.5" customHeight="1">
      <c r="E14" s="43"/>
      <c r="F14" s="12" t="s">
        <v>1</v>
      </c>
      <c r="G14" s="10" t="s">
        <v>29</v>
      </c>
      <c r="H14" s="10">
        <f>COUNTIFS(F$26:F$123,"女",I$26:I$123,"中学")</f>
        <v>0</v>
      </c>
      <c r="I14" s="10" t="s">
        <v>29</v>
      </c>
      <c r="J14" s="10" t="s">
        <v>29</v>
      </c>
      <c r="K14" s="1"/>
      <c r="L14" s="7"/>
      <c r="M14" s="8"/>
      <c r="N14" s="8"/>
      <c r="O14" s="9"/>
      <c r="P14" s="1"/>
      <c r="Q14" s="1"/>
      <c r="R14" s="1"/>
      <c r="S14" s="1"/>
      <c r="T14" s="1"/>
      <c r="U14" s="1"/>
      <c r="V14" s="1"/>
      <c r="W14" s="1"/>
      <c r="X14" s="1"/>
      <c r="Y14" s="1"/>
      <c r="Z14" s="1"/>
      <c r="AA14" s="1"/>
    </row>
    <row r="15" spans="1:27" ht="16.5" customHeight="1">
      <c r="D15" s="1"/>
      <c r="E15" s="42" t="s">
        <v>25</v>
      </c>
      <c r="F15" s="10" t="s">
        <v>7</v>
      </c>
      <c r="G15" s="10" t="s">
        <v>29</v>
      </c>
      <c r="H15" s="10">
        <f>COUNTIFS(F$26:F$123,"男",I$26:I$123,"ジュニア（在学）")</f>
        <v>0</v>
      </c>
      <c r="I15" s="10" t="s">
        <v>29</v>
      </c>
      <c r="J15" s="10" t="s">
        <v>29</v>
      </c>
      <c r="K15" s="8"/>
      <c r="L15" s="8"/>
      <c r="M15" s="9"/>
      <c r="N15" s="1"/>
      <c r="O15" s="1"/>
      <c r="P15" s="1"/>
      <c r="Q15" s="1"/>
      <c r="R15" s="1"/>
      <c r="S15" s="1"/>
      <c r="T15" s="1"/>
      <c r="U15" s="1"/>
      <c r="V15" s="1"/>
      <c r="W15" s="1"/>
      <c r="X15" s="1"/>
      <c r="Y15" s="1"/>
    </row>
    <row r="16" spans="1:27" ht="16.5" customHeight="1">
      <c r="D16" s="19"/>
      <c r="E16" s="43"/>
      <c r="F16" s="12" t="s">
        <v>1</v>
      </c>
      <c r="G16" s="10" t="s">
        <v>29</v>
      </c>
      <c r="H16" s="10">
        <f>COUNTIFS(F$26:F$123,"女",I$26:I$123,"ジュニア（在学）")</f>
        <v>0</v>
      </c>
      <c r="I16" s="10" t="s">
        <v>29</v>
      </c>
      <c r="J16" s="10" t="s">
        <v>29</v>
      </c>
      <c r="K16" s="8"/>
      <c r="L16" s="8"/>
      <c r="M16" s="9"/>
      <c r="N16" s="1"/>
      <c r="O16" s="1"/>
      <c r="P16" s="1"/>
      <c r="Q16" s="1"/>
      <c r="R16" s="1"/>
      <c r="S16" s="1"/>
      <c r="T16" s="1"/>
      <c r="U16" s="1"/>
      <c r="V16" s="1"/>
      <c r="W16" s="1"/>
      <c r="X16" s="1"/>
      <c r="Y16" s="1"/>
    </row>
    <row r="17" spans="1:27" ht="16.5" customHeight="1">
      <c r="D17" s="19"/>
      <c r="E17" s="1" t="s">
        <v>23</v>
      </c>
      <c r="F17" s="20"/>
      <c r="G17" s="1">
        <f>SUM(G11:G16)</f>
        <v>0</v>
      </c>
      <c r="H17" s="1">
        <f t="shared" ref="H17:J17" si="0">SUM(H11:H16)</f>
        <v>0</v>
      </c>
      <c r="I17" s="1">
        <f t="shared" si="0"/>
        <v>0</v>
      </c>
      <c r="J17" s="1">
        <f t="shared" si="0"/>
        <v>0</v>
      </c>
      <c r="K17" s="8"/>
      <c r="L17" s="8"/>
      <c r="M17" s="9"/>
      <c r="N17" s="1"/>
      <c r="O17" s="1"/>
      <c r="P17" s="1"/>
      <c r="Q17" s="1"/>
      <c r="R17" s="1"/>
      <c r="S17" s="1"/>
      <c r="T17" s="1"/>
      <c r="U17" s="1"/>
      <c r="V17" s="1"/>
      <c r="W17" s="1"/>
      <c r="X17" s="1"/>
      <c r="Y17" s="1"/>
    </row>
    <row r="18" spans="1:27" ht="18.600000000000001" customHeight="1">
      <c r="D18" s="19"/>
      <c r="E18" s="1"/>
      <c r="F18" s="20"/>
      <c r="G18" s="21"/>
      <c r="H18" s="1"/>
      <c r="I18" s="22"/>
      <c r="J18" s="22"/>
      <c r="K18" s="8"/>
      <c r="L18" s="29"/>
      <c r="M18" s="9"/>
      <c r="N18" s="1"/>
      <c r="O18" s="1"/>
      <c r="P18" s="1"/>
      <c r="Q18" s="1"/>
      <c r="R18" s="1"/>
      <c r="S18" s="1"/>
      <c r="T18" s="1"/>
      <c r="U18" s="1"/>
      <c r="V18" s="1"/>
      <c r="W18" s="1"/>
      <c r="X18" s="1"/>
      <c r="Y18" s="1"/>
    </row>
    <row r="19" spans="1:27" ht="18.600000000000001" customHeight="1">
      <c r="D19" s="19"/>
      <c r="E19" s="23"/>
      <c r="F19" s="23"/>
      <c r="G19" s="24"/>
      <c r="H19" s="25"/>
      <c r="I19" s="25"/>
      <c r="J19" s="26"/>
      <c r="K19" s="8"/>
      <c r="L19" s="8"/>
      <c r="M19" s="9"/>
      <c r="N19" s="1"/>
      <c r="O19" s="1"/>
      <c r="P19" s="1"/>
      <c r="Q19" s="1"/>
      <c r="R19" s="1"/>
      <c r="S19" s="1"/>
      <c r="T19" s="1"/>
      <c r="U19" s="1"/>
      <c r="V19" s="1"/>
      <c r="W19" s="1"/>
      <c r="X19" s="1"/>
      <c r="Y19" s="1"/>
    </row>
    <row r="20" spans="1:27" ht="18.600000000000001" customHeight="1">
      <c r="D20" s="1"/>
      <c r="E20" s="1"/>
      <c r="F20" s="1"/>
      <c r="G20" s="1"/>
      <c r="H20" s="1"/>
      <c r="I20" s="1"/>
      <c r="J20" s="1"/>
      <c r="K20" s="3"/>
      <c r="L20" s="7"/>
      <c r="M20" s="8"/>
      <c r="N20" s="8"/>
      <c r="O20" s="9"/>
      <c r="P20" s="1"/>
      <c r="Q20" s="1"/>
      <c r="R20" s="1"/>
      <c r="S20" s="1"/>
      <c r="T20" s="1"/>
      <c r="U20" s="1"/>
      <c r="V20" s="1"/>
      <c r="W20" s="1"/>
      <c r="X20" s="1"/>
      <c r="Y20" s="1"/>
      <c r="Z20" s="1"/>
      <c r="AA20" s="1"/>
    </row>
    <row r="21" spans="1:27" ht="18.600000000000001" customHeight="1">
      <c r="A21" s="4"/>
      <c r="J21" s="6"/>
    </row>
    <row r="22" spans="1:27" ht="18.600000000000001" customHeight="1">
      <c r="A22" s="56"/>
      <c r="B22" s="57" t="s">
        <v>17</v>
      </c>
      <c r="C22" s="50" t="s">
        <v>13</v>
      </c>
      <c r="D22" s="57" t="s">
        <v>2</v>
      </c>
      <c r="E22" s="57" t="s">
        <v>0</v>
      </c>
      <c r="F22" s="57" t="s">
        <v>3</v>
      </c>
      <c r="G22" s="46" t="s">
        <v>33</v>
      </c>
      <c r="H22" s="58" t="s">
        <v>18</v>
      </c>
      <c r="I22" s="46" t="s">
        <v>20</v>
      </c>
      <c r="J22" s="44" t="s">
        <v>19</v>
      </c>
      <c r="K22" s="2"/>
      <c r="L22" s="2"/>
    </row>
    <row r="23" spans="1:27" ht="18.600000000000001" customHeight="1">
      <c r="A23" s="56"/>
      <c r="B23" s="57"/>
      <c r="C23" s="47"/>
      <c r="D23" s="57"/>
      <c r="E23" s="57"/>
      <c r="F23" s="57"/>
      <c r="G23" s="47"/>
      <c r="H23" s="59"/>
      <c r="I23" s="55"/>
      <c r="J23" s="45"/>
      <c r="K23" s="2"/>
      <c r="L23" s="2"/>
      <c r="M23" s="15"/>
      <c r="N23" s="15" t="s">
        <v>13</v>
      </c>
      <c r="O23" s="16" t="s">
        <v>6</v>
      </c>
      <c r="P23" s="15" t="s">
        <v>21</v>
      </c>
      <c r="Q23" s="31" t="s">
        <v>30</v>
      </c>
    </row>
    <row r="24" spans="1:27" ht="19.350000000000001" customHeight="1">
      <c r="A24" t="s">
        <v>35</v>
      </c>
      <c r="B24" s="48">
        <v>1</v>
      </c>
      <c r="C24" s="48" t="s">
        <v>16</v>
      </c>
      <c r="D24" s="48" t="s">
        <v>36</v>
      </c>
      <c r="E24" s="48" t="s">
        <v>37</v>
      </c>
      <c r="F24" s="48" t="s">
        <v>7</v>
      </c>
      <c r="G24" s="48">
        <v>30</v>
      </c>
      <c r="H24" s="48" t="s">
        <v>39</v>
      </c>
      <c r="I24" s="48" t="s">
        <v>10</v>
      </c>
      <c r="J24" s="48" t="s">
        <v>38</v>
      </c>
      <c r="K24" s="2"/>
      <c r="L24" s="2"/>
      <c r="M24" s="10">
        <v>1</v>
      </c>
      <c r="N24" s="17" t="s">
        <v>14</v>
      </c>
      <c r="O24" s="5" t="s">
        <v>7</v>
      </c>
      <c r="P24" s="10" t="s">
        <v>10</v>
      </c>
      <c r="Q24" s="32" t="s">
        <v>31</v>
      </c>
    </row>
    <row r="25" spans="1:27" ht="19.350000000000001" customHeight="1">
      <c r="B25" s="49"/>
      <c r="C25" s="49"/>
      <c r="D25" s="49"/>
      <c r="E25" s="49"/>
      <c r="F25" s="49"/>
      <c r="G25" s="49"/>
      <c r="H25" s="49"/>
      <c r="I25" s="49"/>
      <c r="J25" s="49"/>
      <c r="K25" s="2"/>
      <c r="L25" s="2"/>
      <c r="M25" s="10">
        <v>2</v>
      </c>
      <c r="N25" s="17" t="s">
        <v>16</v>
      </c>
      <c r="O25" s="14" t="s">
        <v>1</v>
      </c>
      <c r="P25" s="10" t="s">
        <v>11</v>
      </c>
      <c r="Q25" s="1" t="s">
        <v>32</v>
      </c>
    </row>
    <row r="26" spans="1:27" ht="19.350000000000001" customHeight="1">
      <c r="B26" s="42"/>
      <c r="C26" s="42"/>
      <c r="D26" s="42"/>
      <c r="E26" s="42"/>
      <c r="F26" s="42"/>
      <c r="G26" s="42"/>
      <c r="H26" s="42"/>
      <c r="I26" s="42"/>
      <c r="J26" s="42"/>
      <c r="K26" s="2"/>
      <c r="L26" s="2"/>
      <c r="M26" s="10">
        <v>3</v>
      </c>
      <c r="N26" s="17" t="s">
        <v>15</v>
      </c>
      <c r="O26" s="1"/>
      <c r="P26" s="10" t="s">
        <v>26</v>
      </c>
    </row>
    <row r="27" spans="1:27" ht="19.350000000000001" customHeight="1">
      <c r="B27" s="43"/>
      <c r="C27" s="43"/>
      <c r="D27" s="43"/>
      <c r="E27" s="43"/>
      <c r="F27" s="43"/>
      <c r="G27" s="43"/>
      <c r="H27" s="43"/>
      <c r="I27" s="43"/>
      <c r="J27" s="43"/>
      <c r="K27" s="2"/>
      <c r="L27" s="2"/>
      <c r="M27" s="10">
        <v>4</v>
      </c>
      <c r="N27" s="17" t="s">
        <v>41</v>
      </c>
      <c r="P27" s="10" t="s">
        <v>27</v>
      </c>
    </row>
    <row r="28" spans="1:27" ht="19.350000000000001" customHeight="1">
      <c r="B28" s="42"/>
      <c r="C28" s="42"/>
      <c r="D28" s="42"/>
      <c r="E28" s="42"/>
      <c r="F28" s="42"/>
      <c r="G28" s="42"/>
      <c r="H28" s="42"/>
      <c r="I28" s="42"/>
      <c r="J28" s="42"/>
      <c r="K28" s="2"/>
      <c r="L28" s="2"/>
      <c r="M28" s="10">
        <v>5</v>
      </c>
      <c r="N28" s="18" t="s">
        <v>42</v>
      </c>
      <c r="P28" s="12" t="s">
        <v>8</v>
      </c>
    </row>
    <row r="29" spans="1:27" ht="19.350000000000001" customHeight="1">
      <c r="B29" s="43"/>
      <c r="C29" s="43"/>
      <c r="D29" s="43"/>
      <c r="E29" s="43"/>
      <c r="F29" s="43"/>
      <c r="G29" s="43"/>
      <c r="H29" s="43"/>
      <c r="I29" s="43"/>
      <c r="J29" s="43"/>
      <c r="K29" s="2"/>
      <c r="L29" s="2"/>
      <c r="M29" s="10">
        <v>6</v>
      </c>
      <c r="N29" s="18" t="s">
        <v>43</v>
      </c>
    </row>
    <row r="30" spans="1:27" ht="19.350000000000001" customHeight="1">
      <c r="B30" s="42"/>
      <c r="C30" s="42"/>
      <c r="D30" s="42"/>
      <c r="E30" s="42"/>
      <c r="F30" s="42"/>
      <c r="G30" s="42"/>
      <c r="H30" s="42"/>
      <c r="I30" s="42"/>
      <c r="J30" s="42"/>
      <c r="K30" s="2"/>
      <c r="L30" s="2"/>
      <c r="M30" s="10">
        <v>7</v>
      </c>
      <c r="N30" s="18" t="s">
        <v>44</v>
      </c>
    </row>
    <row r="31" spans="1:27" ht="19.350000000000001" customHeight="1">
      <c r="B31" s="43"/>
      <c r="C31" s="43"/>
      <c r="D31" s="43"/>
      <c r="E31" s="43"/>
      <c r="F31" s="43"/>
      <c r="G31" s="43"/>
      <c r="H31" s="43"/>
      <c r="I31" s="43"/>
      <c r="J31" s="43"/>
      <c r="K31" s="2"/>
      <c r="L31" s="2"/>
      <c r="M31" s="10">
        <v>8</v>
      </c>
      <c r="N31" s="18" t="s">
        <v>45</v>
      </c>
    </row>
    <row r="32" spans="1:27" ht="19.350000000000001" customHeight="1">
      <c r="B32" s="42"/>
      <c r="C32" s="42"/>
      <c r="D32" s="42"/>
      <c r="E32" s="42"/>
      <c r="F32" s="42"/>
      <c r="G32" s="42"/>
      <c r="H32" s="42"/>
      <c r="I32" s="42"/>
      <c r="J32" s="42"/>
      <c r="K32" s="2"/>
      <c r="L32" s="2"/>
    </row>
    <row r="33" spans="2:12" ht="19.350000000000001" customHeight="1">
      <c r="B33" s="43"/>
      <c r="C33" s="43"/>
      <c r="D33" s="43"/>
      <c r="E33" s="43"/>
      <c r="F33" s="43"/>
      <c r="G33" s="43"/>
      <c r="H33" s="43"/>
      <c r="I33" s="43"/>
      <c r="J33" s="43"/>
      <c r="K33" s="2"/>
      <c r="L33" s="2"/>
    </row>
    <row r="34" spans="2:12" ht="19.350000000000001" customHeight="1">
      <c r="B34" s="42"/>
      <c r="C34" s="42"/>
      <c r="D34" s="42"/>
      <c r="E34" s="42"/>
      <c r="F34" s="42"/>
      <c r="G34" s="42"/>
      <c r="H34" s="42"/>
      <c r="I34" s="42"/>
      <c r="J34" s="42"/>
      <c r="K34" s="2"/>
      <c r="L34" s="2"/>
    </row>
    <row r="35" spans="2:12" ht="19.350000000000001" customHeight="1">
      <c r="B35" s="43"/>
      <c r="C35" s="43"/>
      <c r="D35" s="43"/>
      <c r="E35" s="43"/>
      <c r="F35" s="43"/>
      <c r="G35" s="43"/>
      <c r="H35" s="43"/>
      <c r="I35" s="43"/>
      <c r="J35" s="43"/>
      <c r="K35" s="2"/>
      <c r="L35" s="2"/>
    </row>
    <row r="36" spans="2:12" ht="19.350000000000001" customHeight="1">
      <c r="B36" s="42"/>
      <c r="C36" s="42"/>
      <c r="D36" s="42"/>
      <c r="E36" s="42"/>
      <c r="F36" s="42"/>
      <c r="G36" s="42"/>
      <c r="H36" s="42"/>
      <c r="I36" s="42"/>
      <c r="J36" s="42"/>
      <c r="K36" s="2"/>
      <c r="L36" s="2"/>
    </row>
    <row r="37" spans="2:12" ht="19.350000000000001" customHeight="1">
      <c r="B37" s="43"/>
      <c r="C37" s="43"/>
      <c r="D37" s="43"/>
      <c r="E37" s="43"/>
      <c r="F37" s="43"/>
      <c r="G37" s="43"/>
      <c r="H37" s="43"/>
      <c r="I37" s="43"/>
      <c r="J37" s="43"/>
      <c r="K37" s="2"/>
      <c r="L37" s="2"/>
    </row>
    <row r="38" spans="2:12" ht="19.350000000000001" customHeight="1">
      <c r="B38" s="42"/>
      <c r="C38" s="42"/>
      <c r="D38" s="42"/>
      <c r="E38" s="42"/>
      <c r="F38" s="42"/>
      <c r="G38" s="42"/>
      <c r="H38" s="42"/>
      <c r="I38" s="42"/>
      <c r="J38" s="42"/>
      <c r="K38" s="2"/>
      <c r="L38" s="2"/>
    </row>
    <row r="39" spans="2:12" ht="19.350000000000001" customHeight="1">
      <c r="B39" s="43"/>
      <c r="C39" s="43"/>
      <c r="D39" s="43"/>
      <c r="E39" s="43"/>
      <c r="F39" s="43"/>
      <c r="G39" s="43"/>
      <c r="H39" s="43"/>
      <c r="I39" s="43"/>
      <c r="J39" s="43"/>
      <c r="K39" s="2"/>
      <c r="L39" s="2"/>
    </row>
    <row r="40" spans="2:12" ht="19.350000000000001" customHeight="1">
      <c r="B40" s="42"/>
      <c r="C40" s="42"/>
      <c r="D40" s="42"/>
      <c r="E40" s="42"/>
      <c r="F40" s="42"/>
      <c r="G40" s="42"/>
      <c r="H40" s="42"/>
      <c r="I40" s="42"/>
      <c r="J40" s="42"/>
      <c r="K40" s="2"/>
      <c r="L40" s="2"/>
    </row>
    <row r="41" spans="2:12" ht="19.350000000000001" customHeight="1">
      <c r="B41" s="43"/>
      <c r="C41" s="43"/>
      <c r="D41" s="43"/>
      <c r="E41" s="43"/>
      <c r="F41" s="43"/>
      <c r="G41" s="43"/>
      <c r="H41" s="43"/>
      <c r="I41" s="43"/>
      <c r="J41" s="43"/>
      <c r="K41" s="2"/>
      <c r="L41" s="2"/>
    </row>
    <row r="42" spans="2:12" ht="19.350000000000001" customHeight="1">
      <c r="B42" s="42"/>
      <c r="C42" s="42"/>
      <c r="D42" s="42"/>
      <c r="E42" s="42"/>
      <c r="F42" s="42"/>
      <c r="G42" s="42"/>
      <c r="H42" s="42"/>
      <c r="I42" s="42"/>
      <c r="J42" s="42"/>
      <c r="K42" s="2"/>
      <c r="L42" s="2"/>
    </row>
    <row r="43" spans="2:12" ht="19.350000000000001" customHeight="1">
      <c r="B43" s="43"/>
      <c r="C43" s="43"/>
      <c r="D43" s="43"/>
      <c r="E43" s="43"/>
      <c r="F43" s="43"/>
      <c r="G43" s="43"/>
      <c r="H43" s="43"/>
      <c r="I43" s="43"/>
      <c r="J43" s="43"/>
      <c r="K43" s="2"/>
      <c r="L43" s="2"/>
    </row>
    <row r="44" spans="2:12" ht="19.350000000000001" customHeight="1">
      <c r="B44" s="42"/>
      <c r="C44" s="42"/>
      <c r="D44" s="42"/>
      <c r="E44" s="42"/>
      <c r="F44" s="42"/>
      <c r="G44" s="42"/>
      <c r="H44" s="42"/>
      <c r="I44" s="42"/>
      <c r="J44" s="42"/>
      <c r="K44" s="2"/>
      <c r="L44" s="2"/>
    </row>
    <row r="45" spans="2:12" ht="19.350000000000001" customHeight="1">
      <c r="B45" s="43"/>
      <c r="C45" s="43"/>
      <c r="D45" s="43"/>
      <c r="E45" s="43"/>
      <c r="F45" s="43"/>
      <c r="G45" s="43"/>
      <c r="H45" s="43"/>
      <c r="I45" s="43"/>
      <c r="J45" s="43"/>
      <c r="K45" s="2"/>
      <c r="L45" s="2"/>
    </row>
    <row r="46" spans="2:12" ht="19.350000000000001" customHeight="1">
      <c r="B46" s="42"/>
      <c r="C46" s="42"/>
      <c r="D46" s="42"/>
      <c r="E46" s="42"/>
      <c r="F46" s="42"/>
      <c r="G46" s="42"/>
      <c r="H46" s="42"/>
      <c r="I46" s="42"/>
      <c r="J46" s="42"/>
      <c r="K46" s="2"/>
      <c r="L46" s="2"/>
    </row>
    <row r="47" spans="2:12" ht="19.350000000000001" customHeight="1">
      <c r="B47" s="43"/>
      <c r="C47" s="43"/>
      <c r="D47" s="43"/>
      <c r="E47" s="43"/>
      <c r="F47" s="43"/>
      <c r="G47" s="43"/>
      <c r="H47" s="43"/>
      <c r="I47" s="43"/>
      <c r="J47" s="43"/>
      <c r="K47" s="2"/>
      <c r="L47" s="2"/>
    </row>
    <row r="48" spans="2:12" ht="19.350000000000001" customHeight="1">
      <c r="B48" s="42"/>
      <c r="C48" s="42"/>
      <c r="D48" s="42"/>
      <c r="E48" s="42"/>
      <c r="F48" s="42"/>
      <c r="G48" s="42"/>
      <c r="H48" s="42"/>
      <c r="I48" s="42"/>
      <c r="J48" s="42"/>
      <c r="K48" s="2"/>
      <c r="L48" s="2"/>
    </row>
    <row r="49" spans="2:12" ht="19.350000000000001" customHeight="1">
      <c r="B49" s="43"/>
      <c r="C49" s="43"/>
      <c r="D49" s="43"/>
      <c r="E49" s="43"/>
      <c r="F49" s="43"/>
      <c r="G49" s="43"/>
      <c r="H49" s="43"/>
      <c r="I49" s="43"/>
      <c r="J49" s="43"/>
      <c r="K49" s="2"/>
      <c r="L49" s="2"/>
    </row>
    <row r="50" spans="2:12" ht="19.350000000000001" customHeight="1">
      <c r="B50" s="42"/>
      <c r="C50" s="42"/>
      <c r="D50" s="42"/>
      <c r="E50" s="42"/>
      <c r="F50" s="42"/>
      <c r="G50" s="42"/>
      <c r="H50" s="42"/>
      <c r="I50" s="42"/>
      <c r="J50" s="42"/>
      <c r="K50" s="2"/>
      <c r="L50" s="2"/>
    </row>
    <row r="51" spans="2:12" ht="19.350000000000001" customHeight="1">
      <c r="B51" s="43"/>
      <c r="C51" s="43"/>
      <c r="D51" s="43"/>
      <c r="E51" s="43"/>
      <c r="F51" s="43"/>
      <c r="G51" s="43"/>
      <c r="H51" s="43"/>
      <c r="I51" s="43"/>
      <c r="J51" s="43"/>
      <c r="K51" s="2"/>
      <c r="L51" s="2"/>
    </row>
    <row r="52" spans="2:12" ht="19.350000000000001" customHeight="1">
      <c r="B52" s="42"/>
      <c r="C52" s="42"/>
      <c r="D52" s="42"/>
      <c r="E52" s="42"/>
      <c r="F52" s="42"/>
      <c r="G52" s="42"/>
      <c r="H52" s="42"/>
      <c r="I52" s="42"/>
      <c r="J52" s="42"/>
      <c r="K52" s="2"/>
      <c r="L52" s="2"/>
    </row>
    <row r="53" spans="2:12" ht="19.350000000000001" customHeight="1">
      <c r="B53" s="43"/>
      <c r="C53" s="43"/>
      <c r="D53" s="43"/>
      <c r="E53" s="43"/>
      <c r="F53" s="43"/>
      <c r="G53" s="43"/>
      <c r="H53" s="43"/>
      <c r="I53" s="43"/>
      <c r="J53" s="43"/>
      <c r="K53" s="2"/>
      <c r="L53" s="2"/>
    </row>
    <row r="54" spans="2:12" ht="19.350000000000001" customHeight="1">
      <c r="B54" s="42"/>
      <c r="C54" s="42"/>
      <c r="D54" s="42"/>
      <c r="E54" s="42"/>
      <c r="F54" s="42"/>
      <c r="G54" s="42"/>
      <c r="H54" s="42"/>
      <c r="I54" s="42"/>
      <c r="J54" s="42"/>
      <c r="K54" s="2"/>
      <c r="L54" s="2"/>
    </row>
    <row r="55" spans="2:12" ht="19.350000000000001" customHeight="1">
      <c r="B55" s="43"/>
      <c r="C55" s="43"/>
      <c r="D55" s="43"/>
      <c r="E55" s="43"/>
      <c r="F55" s="43"/>
      <c r="G55" s="43"/>
      <c r="H55" s="43"/>
      <c r="I55" s="43"/>
      <c r="J55" s="43"/>
      <c r="K55" s="2"/>
      <c r="L55" s="2"/>
    </row>
    <row r="56" spans="2:12" ht="19.350000000000001" customHeight="1">
      <c r="B56" s="42"/>
      <c r="C56" s="42"/>
      <c r="D56" s="42"/>
      <c r="E56" s="42"/>
      <c r="F56" s="42"/>
      <c r="G56" s="42"/>
      <c r="H56" s="42"/>
      <c r="I56" s="42"/>
      <c r="J56" s="42"/>
    </row>
    <row r="57" spans="2:12" ht="19.350000000000001" customHeight="1">
      <c r="B57" s="43"/>
      <c r="C57" s="43"/>
      <c r="D57" s="43"/>
      <c r="E57" s="43"/>
      <c r="F57" s="43"/>
      <c r="G57" s="43"/>
      <c r="H57" s="43"/>
      <c r="I57" s="43"/>
      <c r="J57" s="43"/>
    </row>
    <row r="58" spans="2:12" ht="19.350000000000001" customHeight="1">
      <c r="B58" s="42"/>
      <c r="C58" s="42"/>
      <c r="D58" s="42"/>
      <c r="E58" s="42"/>
      <c r="F58" s="42"/>
      <c r="G58" s="42"/>
      <c r="H58" s="42"/>
      <c r="I58" s="42"/>
      <c r="J58" s="42"/>
    </row>
    <row r="59" spans="2:12" ht="19.350000000000001" customHeight="1">
      <c r="B59" s="43"/>
      <c r="C59" s="43"/>
      <c r="D59" s="43"/>
      <c r="E59" s="43"/>
      <c r="F59" s="43"/>
      <c r="G59" s="43"/>
      <c r="H59" s="43"/>
      <c r="I59" s="43"/>
      <c r="J59" s="43"/>
    </row>
    <row r="60" spans="2:12" ht="19.350000000000001" customHeight="1">
      <c r="B60" s="42"/>
      <c r="C60" s="42"/>
      <c r="D60" s="42"/>
      <c r="E60" s="42"/>
      <c r="F60" s="42"/>
      <c r="G60" s="42"/>
      <c r="H60" s="42"/>
      <c r="I60" s="42"/>
      <c r="J60" s="42"/>
    </row>
    <row r="61" spans="2:12" ht="19.350000000000001" customHeight="1">
      <c r="B61" s="43"/>
      <c r="C61" s="43"/>
      <c r="D61" s="43"/>
      <c r="E61" s="43"/>
      <c r="F61" s="43"/>
      <c r="G61" s="43"/>
      <c r="H61" s="43"/>
      <c r="I61" s="43"/>
      <c r="J61" s="43"/>
    </row>
    <row r="62" spans="2:12" ht="19.350000000000001" customHeight="1">
      <c r="B62" s="42"/>
      <c r="C62" s="42"/>
      <c r="D62" s="42"/>
      <c r="E62" s="42"/>
      <c r="F62" s="42"/>
      <c r="G62" s="42"/>
      <c r="H62" s="42"/>
      <c r="I62" s="42"/>
      <c r="J62" s="42"/>
    </row>
    <row r="63" spans="2:12" ht="19.350000000000001" customHeight="1">
      <c r="B63" s="43"/>
      <c r="C63" s="43"/>
      <c r="D63" s="43"/>
      <c r="E63" s="43"/>
      <c r="F63" s="43"/>
      <c r="G63" s="43"/>
      <c r="H63" s="43"/>
      <c r="I63" s="43"/>
      <c r="J63" s="43"/>
    </row>
    <row r="64" spans="2:12" ht="19.350000000000001" customHeight="1">
      <c r="B64" s="42"/>
      <c r="C64" s="42"/>
      <c r="D64" s="42"/>
      <c r="E64" s="42"/>
      <c r="F64" s="42"/>
      <c r="G64" s="42"/>
      <c r="H64" s="42"/>
      <c r="I64" s="42"/>
      <c r="J64" s="42"/>
    </row>
    <row r="65" spans="2:10" ht="19.350000000000001" customHeight="1">
      <c r="B65" s="43"/>
      <c r="C65" s="43"/>
      <c r="D65" s="43"/>
      <c r="E65" s="43"/>
      <c r="F65" s="43"/>
      <c r="G65" s="43"/>
      <c r="H65" s="43"/>
      <c r="I65" s="43"/>
      <c r="J65" s="43"/>
    </row>
    <row r="66" spans="2:10" ht="19.350000000000001" customHeight="1">
      <c r="B66" s="42"/>
      <c r="C66" s="42"/>
      <c r="D66" s="42"/>
      <c r="E66" s="42"/>
      <c r="F66" s="42"/>
      <c r="G66" s="42"/>
      <c r="H66" s="42"/>
      <c r="I66" s="42"/>
      <c r="J66" s="42"/>
    </row>
    <row r="67" spans="2:10" ht="19.350000000000001" customHeight="1">
      <c r="B67" s="43"/>
      <c r="C67" s="43"/>
      <c r="D67" s="43"/>
      <c r="E67" s="43"/>
      <c r="F67" s="43"/>
      <c r="G67" s="43"/>
      <c r="H67" s="43"/>
      <c r="I67" s="43"/>
      <c r="J67" s="43"/>
    </row>
    <row r="68" spans="2:10" ht="19.350000000000001" customHeight="1">
      <c r="B68" s="42"/>
      <c r="C68" s="42"/>
      <c r="D68" s="42"/>
      <c r="E68" s="42"/>
      <c r="F68" s="42"/>
      <c r="G68" s="42"/>
      <c r="H68" s="42"/>
      <c r="I68" s="42"/>
      <c r="J68" s="42"/>
    </row>
    <row r="69" spans="2:10" ht="19.350000000000001" customHeight="1">
      <c r="B69" s="43"/>
      <c r="C69" s="43"/>
      <c r="D69" s="43"/>
      <c r="E69" s="43"/>
      <c r="F69" s="43"/>
      <c r="G69" s="43"/>
      <c r="H69" s="43"/>
      <c r="I69" s="43"/>
      <c r="J69" s="43"/>
    </row>
    <row r="70" spans="2:10" ht="19.350000000000001" customHeight="1">
      <c r="B70" s="42"/>
      <c r="C70" s="42"/>
      <c r="D70" s="42"/>
      <c r="E70" s="42"/>
      <c r="F70" s="42"/>
      <c r="G70" s="42"/>
      <c r="H70" s="42"/>
      <c r="I70" s="42"/>
      <c r="J70" s="42"/>
    </row>
    <row r="71" spans="2:10" ht="19.350000000000001" customHeight="1">
      <c r="B71" s="43"/>
      <c r="C71" s="43"/>
      <c r="D71" s="43"/>
      <c r="E71" s="43"/>
      <c r="F71" s="43"/>
      <c r="G71" s="43"/>
      <c r="H71" s="43"/>
      <c r="I71" s="43"/>
      <c r="J71" s="43"/>
    </row>
    <row r="72" spans="2:10" ht="19.350000000000001" customHeight="1">
      <c r="B72" s="42"/>
      <c r="C72" s="42"/>
      <c r="D72" s="42"/>
      <c r="E72" s="42"/>
      <c r="F72" s="42"/>
      <c r="G72" s="42"/>
      <c r="H72" s="42"/>
      <c r="I72" s="42"/>
      <c r="J72" s="42"/>
    </row>
    <row r="73" spans="2:10" ht="19.350000000000001" customHeight="1">
      <c r="B73" s="43"/>
      <c r="C73" s="43"/>
      <c r="D73" s="43"/>
      <c r="E73" s="43"/>
      <c r="F73" s="43"/>
      <c r="G73" s="43"/>
      <c r="H73" s="43"/>
      <c r="I73" s="43"/>
      <c r="J73" s="43"/>
    </row>
    <row r="74" spans="2:10" ht="19.350000000000001" customHeight="1">
      <c r="B74" s="42"/>
      <c r="C74" s="42"/>
      <c r="D74" s="42"/>
      <c r="E74" s="42"/>
      <c r="F74" s="42"/>
      <c r="G74" s="42"/>
      <c r="H74" s="42"/>
      <c r="I74" s="42"/>
      <c r="J74" s="37"/>
    </row>
    <row r="75" spans="2:10" ht="19.350000000000001" customHeight="1">
      <c r="B75" s="43"/>
      <c r="C75" s="43"/>
      <c r="D75" s="43"/>
      <c r="E75" s="43"/>
      <c r="F75" s="43"/>
      <c r="G75" s="43"/>
      <c r="H75" s="43"/>
      <c r="I75" s="43"/>
      <c r="J75" s="39"/>
    </row>
    <row r="76" spans="2:10" ht="19.350000000000001" customHeight="1">
      <c r="B76" s="42"/>
      <c r="C76" s="42"/>
      <c r="D76" s="42"/>
      <c r="E76" s="42"/>
      <c r="F76" s="42"/>
      <c r="G76" s="42"/>
      <c r="H76" s="42"/>
      <c r="I76" s="42"/>
      <c r="J76" s="37"/>
    </row>
    <row r="77" spans="2:10" ht="19.350000000000001" customHeight="1">
      <c r="B77" s="43"/>
      <c r="C77" s="43"/>
      <c r="D77" s="43"/>
      <c r="E77" s="43"/>
      <c r="F77" s="43"/>
      <c r="G77" s="43"/>
      <c r="H77" s="43"/>
      <c r="I77" s="43"/>
      <c r="J77" s="39"/>
    </row>
    <row r="78" spans="2:10" ht="19.350000000000001" customHeight="1">
      <c r="B78" s="42"/>
      <c r="C78" s="42"/>
      <c r="D78" s="42"/>
      <c r="E78" s="42"/>
      <c r="F78" s="42"/>
      <c r="G78" s="42"/>
      <c r="H78" s="42"/>
      <c r="I78" s="42"/>
      <c r="J78" s="37"/>
    </row>
    <row r="79" spans="2:10" ht="19.350000000000001" customHeight="1">
      <c r="B79" s="43"/>
      <c r="C79" s="43"/>
      <c r="D79" s="43"/>
      <c r="E79" s="43"/>
      <c r="F79" s="43"/>
      <c r="G79" s="43"/>
      <c r="H79" s="43"/>
      <c r="I79" s="43"/>
      <c r="J79" s="39"/>
    </row>
    <row r="80" spans="2:10" ht="19.350000000000001" customHeight="1">
      <c r="B80" s="42"/>
      <c r="C80" s="42"/>
      <c r="D80" s="42"/>
      <c r="E80" s="42"/>
      <c r="F80" s="42"/>
      <c r="G80" s="42"/>
      <c r="H80" s="42"/>
      <c r="I80" s="42"/>
      <c r="J80" s="37"/>
    </row>
    <row r="81" spans="2:10" ht="19.350000000000001" customHeight="1">
      <c r="B81" s="43"/>
      <c r="C81" s="43"/>
      <c r="D81" s="43"/>
      <c r="E81" s="43"/>
      <c r="F81" s="43"/>
      <c r="G81" s="43"/>
      <c r="H81" s="43"/>
      <c r="I81" s="43"/>
      <c r="J81" s="39"/>
    </row>
    <row r="82" spans="2:10" ht="19.350000000000001" customHeight="1">
      <c r="B82" s="42"/>
      <c r="C82" s="42"/>
      <c r="D82" s="42"/>
      <c r="E82" s="42"/>
      <c r="F82" s="42"/>
      <c r="G82" s="42"/>
      <c r="H82" s="42"/>
      <c r="I82" s="42"/>
      <c r="J82" s="37"/>
    </row>
    <row r="83" spans="2:10" ht="19.350000000000001" customHeight="1">
      <c r="B83" s="43"/>
      <c r="C83" s="43"/>
      <c r="D83" s="43"/>
      <c r="E83" s="43"/>
      <c r="F83" s="43"/>
      <c r="G83" s="43"/>
      <c r="H83" s="43"/>
      <c r="I83" s="43"/>
      <c r="J83" s="39"/>
    </row>
    <row r="84" spans="2:10" ht="19.350000000000001" customHeight="1">
      <c r="B84" s="42"/>
      <c r="C84" s="42"/>
      <c r="D84" s="42"/>
      <c r="E84" s="42"/>
      <c r="F84" s="42"/>
      <c r="G84" s="42"/>
      <c r="H84" s="42"/>
      <c r="I84" s="42"/>
      <c r="J84" s="37"/>
    </row>
    <row r="85" spans="2:10" ht="19.350000000000001" customHeight="1">
      <c r="B85" s="43"/>
      <c r="C85" s="43"/>
      <c r="D85" s="43"/>
      <c r="E85" s="43"/>
      <c r="F85" s="43"/>
      <c r="G85" s="43"/>
      <c r="H85" s="43"/>
      <c r="I85" s="43"/>
      <c r="J85" s="39"/>
    </row>
    <row r="86" spans="2:10" ht="19.350000000000001" customHeight="1">
      <c r="B86" s="42"/>
      <c r="C86" s="42"/>
      <c r="D86" s="42"/>
      <c r="E86" s="42"/>
      <c r="F86" s="42"/>
      <c r="G86" s="42"/>
      <c r="H86" s="42"/>
      <c r="I86" s="42"/>
      <c r="J86" s="37"/>
    </row>
    <row r="87" spans="2:10" ht="19.350000000000001" customHeight="1">
      <c r="B87" s="43"/>
      <c r="C87" s="43"/>
      <c r="D87" s="43"/>
      <c r="E87" s="43"/>
      <c r="F87" s="43"/>
      <c r="G87" s="43"/>
      <c r="H87" s="43"/>
      <c r="I87" s="43"/>
      <c r="J87" s="39"/>
    </row>
    <row r="88" spans="2:10" ht="19.350000000000001" customHeight="1">
      <c r="B88" s="42"/>
      <c r="C88" s="42"/>
      <c r="D88" s="42"/>
      <c r="E88" s="42"/>
      <c r="F88" s="42"/>
      <c r="G88" s="42"/>
      <c r="H88" s="42"/>
      <c r="I88" s="42"/>
      <c r="J88" s="37"/>
    </row>
    <row r="89" spans="2:10" ht="19.350000000000001" customHeight="1">
      <c r="B89" s="43"/>
      <c r="C89" s="43"/>
      <c r="D89" s="43"/>
      <c r="E89" s="43"/>
      <c r="F89" s="43"/>
      <c r="G89" s="43"/>
      <c r="H89" s="43"/>
      <c r="I89" s="43"/>
      <c r="J89" s="39"/>
    </row>
    <row r="90" spans="2:10" ht="19.350000000000001" customHeight="1">
      <c r="B90" s="42"/>
      <c r="C90" s="42"/>
      <c r="D90" s="42"/>
      <c r="E90" s="42"/>
      <c r="F90" s="42"/>
      <c r="G90" s="42"/>
      <c r="H90" s="42"/>
      <c r="I90" s="42"/>
      <c r="J90" s="37"/>
    </row>
    <row r="91" spans="2:10" ht="19.350000000000001" customHeight="1">
      <c r="B91" s="43"/>
      <c r="C91" s="43"/>
      <c r="D91" s="43"/>
      <c r="E91" s="43"/>
      <c r="F91" s="43"/>
      <c r="G91" s="43"/>
      <c r="H91" s="43"/>
      <c r="I91" s="43"/>
      <c r="J91" s="39"/>
    </row>
    <row r="92" spans="2:10" ht="19.350000000000001" customHeight="1">
      <c r="B92" s="42"/>
      <c r="C92" s="42"/>
      <c r="D92" s="42"/>
      <c r="E92" s="42"/>
      <c r="F92" s="42"/>
      <c r="G92" s="42"/>
      <c r="H92" s="42"/>
      <c r="I92" s="42"/>
      <c r="J92" s="37"/>
    </row>
    <row r="93" spans="2:10" ht="19.350000000000001" customHeight="1">
      <c r="B93" s="43"/>
      <c r="C93" s="43"/>
      <c r="D93" s="43"/>
      <c r="E93" s="43"/>
      <c r="F93" s="43"/>
      <c r="G93" s="43"/>
      <c r="H93" s="43"/>
      <c r="I93" s="43"/>
      <c r="J93" s="39"/>
    </row>
    <row r="94" spans="2:10" ht="19.350000000000001" customHeight="1">
      <c r="B94" s="42"/>
      <c r="C94" s="42"/>
      <c r="D94" s="42"/>
      <c r="E94" s="42"/>
      <c r="F94" s="42"/>
      <c r="G94" s="42"/>
      <c r="H94" s="42"/>
      <c r="I94" s="42"/>
      <c r="J94" s="37"/>
    </row>
    <row r="95" spans="2:10" ht="19.350000000000001" customHeight="1">
      <c r="B95" s="43"/>
      <c r="C95" s="43"/>
      <c r="D95" s="43"/>
      <c r="E95" s="43"/>
      <c r="F95" s="43"/>
      <c r="G95" s="43"/>
      <c r="H95" s="43"/>
      <c r="I95" s="43"/>
      <c r="J95" s="39"/>
    </row>
    <row r="96" spans="2:10" ht="19.350000000000001" customHeight="1">
      <c r="B96" s="42"/>
      <c r="C96" s="42"/>
      <c r="D96" s="42"/>
      <c r="E96" s="42"/>
      <c r="F96" s="42"/>
      <c r="G96" s="42"/>
      <c r="H96" s="42"/>
      <c r="I96" s="42"/>
      <c r="J96" s="37"/>
    </row>
    <row r="97" spans="2:10" ht="19.350000000000001" customHeight="1">
      <c r="B97" s="43"/>
      <c r="C97" s="43"/>
      <c r="D97" s="43"/>
      <c r="E97" s="43"/>
      <c r="F97" s="43"/>
      <c r="G97" s="43"/>
      <c r="H97" s="43"/>
      <c r="I97" s="43"/>
      <c r="J97" s="39"/>
    </row>
    <row r="98" spans="2:10" ht="19.350000000000001" customHeight="1">
      <c r="B98" s="42"/>
      <c r="C98" s="42"/>
      <c r="D98" s="36"/>
      <c r="E98" s="42"/>
      <c r="F98" s="42"/>
      <c r="G98" s="42"/>
      <c r="H98" s="42"/>
      <c r="I98" s="42"/>
      <c r="J98" s="37"/>
    </row>
    <row r="99" spans="2:10" ht="19.350000000000001" customHeight="1">
      <c r="B99" s="43"/>
      <c r="C99" s="43"/>
      <c r="D99" s="38"/>
      <c r="E99" s="43"/>
      <c r="F99" s="43"/>
      <c r="G99" s="43"/>
      <c r="H99" s="43"/>
      <c r="I99" s="43"/>
      <c r="J99" s="39"/>
    </row>
    <row r="100" spans="2:10" ht="19.350000000000001" customHeight="1">
      <c r="B100" s="42"/>
      <c r="C100" s="42"/>
      <c r="D100" s="36"/>
      <c r="E100" s="42"/>
      <c r="F100" s="42"/>
      <c r="G100" s="42"/>
      <c r="H100" s="42"/>
      <c r="I100" s="42"/>
      <c r="J100" s="37"/>
    </row>
    <row r="101" spans="2:10" ht="19.350000000000001" customHeight="1">
      <c r="B101" s="43"/>
      <c r="C101" s="43"/>
      <c r="D101" s="38"/>
      <c r="E101" s="43"/>
      <c r="F101" s="43"/>
      <c r="G101" s="43"/>
      <c r="H101" s="43"/>
      <c r="I101" s="43"/>
      <c r="J101" s="39"/>
    </row>
    <row r="102" spans="2:10" ht="19.350000000000001" customHeight="1">
      <c r="B102" s="42"/>
      <c r="C102" s="42"/>
      <c r="D102" s="36"/>
      <c r="E102" s="42"/>
      <c r="F102" s="42"/>
      <c r="G102" s="42"/>
      <c r="H102" s="42"/>
      <c r="I102" s="42"/>
      <c r="J102" s="37"/>
    </row>
    <row r="103" spans="2:10" ht="19.350000000000001" customHeight="1">
      <c r="B103" s="43"/>
      <c r="C103" s="43"/>
      <c r="D103" s="38"/>
      <c r="E103" s="43"/>
      <c r="F103" s="43"/>
      <c r="G103" s="43"/>
      <c r="H103" s="43"/>
      <c r="I103" s="43"/>
      <c r="J103" s="39"/>
    </row>
    <row r="104" spans="2:10" ht="19.350000000000001" customHeight="1">
      <c r="B104" s="42"/>
      <c r="C104" s="42"/>
      <c r="D104" s="36"/>
      <c r="E104" s="42"/>
      <c r="F104" s="42"/>
      <c r="G104" s="42"/>
      <c r="H104" s="42"/>
      <c r="I104" s="42"/>
      <c r="J104" s="37"/>
    </row>
    <row r="105" spans="2:10" ht="19.350000000000001" customHeight="1">
      <c r="B105" s="43"/>
      <c r="C105" s="43"/>
      <c r="D105" s="38"/>
      <c r="E105" s="43"/>
      <c r="F105" s="43"/>
      <c r="G105" s="43"/>
      <c r="H105" s="43"/>
      <c r="I105" s="43"/>
      <c r="J105" s="39"/>
    </row>
    <row r="106" spans="2:10" ht="19.350000000000001" customHeight="1">
      <c r="B106" s="42"/>
      <c r="C106" s="42"/>
      <c r="D106" s="36"/>
      <c r="E106" s="42"/>
      <c r="F106" s="42"/>
      <c r="G106" s="42"/>
      <c r="H106" s="42"/>
      <c r="I106" s="42"/>
      <c r="J106" s="37"/>
    </row>
    <row r="107" spans="2:10" ht="19.350000000000001" customHeight="1">
      <c r="B107" s="43"/>
      <c r="C107" s="43"/>
      <c r="D107" s="38"/>
      <c r="E107" s="43"/>
      <c r="F107" s="43"/>
      <c r="G107" s="43"/>
      <c r="H107" s="43"/>
      <c r="I107" s="43"/>
      <c r="J107" s="39"/>
    </row>
    <row r="108" spans="2:10" ht="19.350000000000001" customHeight="1">
      <c r="B108" s="42"/>
      <c r="C108" s="42"/>
      <c r="D108" s="36"/>
      <c r="E108" s="42"/>
      <c r="F108" s="42"/>
      <c r="G108" s="42"/>
      <c r="H108" s="42"/>
      <c r="I108" s="42"/>
      <c r="J108" s="37"/>
    </row>
    <row r="109" spans="2:10" ht="19.350000000000001" customHeight="1">
      <c r="B109" s="43"/>
      <c r="C109" s="43"/>
      <c r="D109" s="38"/>
      <c r="E109" s="43"/>
      <c r="F109" s="43"/>
      <c r="G109" s="43"/>
      <c r="H109" s="43"/>
      <c r="I109" s="43"/>
      <c r="J109" s="39"/>
    </row>
    <row r="110" spans="2:10" ht="19.350000000000001" customHeight="1">
      <c r="B110" s="42"/>
      <c r="C110" s="42"/>
      <c r="D110" s="36"/>
      <c r="E110" s="42"/>
      <c r="F110" s="42"/>
      <c r="G110" s="42"/>
      <c r="H110" s="42"/>
      <c r="I110" s="42"/>
      <c r="J110" s="37"/>
    </row>
    <row r="111" spans="2:10" ht="19.350000000000001" customHeight="1">
      <c r="B111" s="43"/>
      <c r="C111" s="43"/>
      <c r="D111" s="38"/>
      <c r="E111" s="43"/>
      <c r="F111" s="43"/>
      <c r="G111" s="43"/>
      <c r="H111" s="43"/>
      <c r="I111" s="43"/>
      <c r="J111" s="39"/>
    </row>
    <row r="112" spans="2:10" ht="19.350000000000001" customHeight="1">
      <c r="B112" s="42"/>
      <c r="C112" s="42"/>
      <c r="D112" s="36"/>
      <c r="E112" s="42"/>
      <c r="F112" s="42"/>
      <c r="G112" s="42"/>
      <c r="H112" s="42"/>
      <c r="I112" s="42"/>
      <c r="J112" s="37"/>
    </row>
    <row r="113" spans="2:10" ht="19.350000000000001" customHeight="1">
      <c r="B113" s="43"/>
      <c r="C113" s="43"/>
      <c r="D113" s="38"/>
      <c r="E113" s="43"/>
      <c r="F113" s="43"/>
      <c r="G113" s="43"/>
      <c r="H113" s="43"/>
      <c r="I113" s="43"/>
      <c r="J113" s="39"/>
    </row>
    <row r="114" spans="2:10" ht="19.350000000000001" customHeight="1">
      <c r="B114" s="42"/>
      <c r="C114" s="42"/>
      <c r="D114" s="36"/>
      <c r="E114" s="42"/>
      <c r="F114" s="42"/>
      <c r="G114" s="42"/>
      <c r="H114" s="42"/>
      <c r="I114" s="42"/>
      <c r="J114" s="37"/>
    </row>
    <row r="115" spans="2:10" ht="19.350000000000001" customHeight="1">
      <c r="B115" s="43"/>
      <c r="C115" s="43"/>
      <c r="D115" s="38"/>
      <c r="E115" s="43"/>
      <c r="F115" s="43"/>
      <c r="G115" s="43"/>
      <c r="H115" s="43"/>
      <c r="I115" s="43"/>
      <c r="J115" s="39"/>
    </row>
    <row r="116" spans="2:10" ht="19.350000000000001" customHeight="1">
      <c r="B116" s="42"/>
      <c r="C116" s="42"/>
      <c r="D116" s="36"/>
      <c r="E116" s="42"/>
      <c r="F116" s="42"/>
      <c r="G116" s="42"/>
      <c r="H116" s="42"/>
      <c r="I116" s="42"/>
      <c r="J116" s="37"/>
    </row>
    <row r="117" spans="2:10" ht="19.350000000000001" customHeight="1">
      <c r="B117" s="43"/>
      <c r="C117" s="43"/>
      <c r="D117" s="38"/>
      <c r="E117" s="43"/>
      <c r="F117" s="43"/>
      <c r="G117" s="43"/>
      <c r="H117" s="43"/>
      <c r="I117" s="43"/>
      <c r="J117" s="39"/>
    </row>
    <row r="118" spans="2:10" ht="19.350000000000001" customHeight="1">
      <c r="B118" s="42"/>
      <c r="C118" s="42"/>
      <c r="D118" s="36"/>
      <c r="E118" s="42"/>
      <c r="F118" s="42"/>
      <c r="G118" s="42"/>
      <c r="H118" s="42"/>
      <c r="I118" s="42"/>
      <c r="J118" s="37"/>
    </row>
    <row r="119" spans="2:10" ht="19.350000000000001" customHeight="1">
      <c r="B119" s="43"/>
      <c r="C119" s="43"/>
      <c r="D119" s="38"/>
      <c r="E119" s="43"/>
      <c r="F119" s="43"/>
      <c r="G119" s="43"/>
      <c r="H119" s="43"/>
      <c r="I119" s="43"/>
      <c r="J119" s="39"/>
    </row>
    <row r="120" spans="2:10" ht="19.350000000000001" customHeight="1">
      <c r="B120" s="42"/>
      <c r="C120" s="42"/>
      <c r="D120" s="36"/>
      <c r="E120" s="42"/>
      <c r="F120" s="42"/>
      <c r="G120" s="42"/>
      <c r="H120" s="42"/>
      <c r="I120" s="42"/>
      <c r="J120" s="37"/>
    </row>
    <row r="121" spans="2:10" ht="19.350000000000001" customHeight="1">
      <c r="B121" s="43"/>
      <c r="C121" s="43"/>
      <c r="D121" s="38"/>
      <c r="E121" s="43"/>
      <c r="F121" s="43"/>
      <c r="G121" s="43"/>
      <c r="H121" s="43"/>
      <c r="I121" s="43"/>
      <c r="J121" s="39"/>
    </row>
    <row r="122" spans="2:10" ht="19.350000000000001" customHeight="1">
      <c r="B122" s="42"/>
      <c r="C122" s="42"/>
      <c r="D122" s="36"/>
      <c r="E122" s="36"/>
      <c r="F122" s="42"/>
      <c r="G122" s="42"/>
      <c r="H122" s="42"/>
      <c r="I122" s="42"/>
      <c r="J122" s="37"/>
    </row>
    <row r="123" spans="2:10" ht="19.350000000000001" customHeight="1">
      <c r="B123" s="43"/>
      <c r="C123" s="43"/>
      <c r="D123" s="38"/>
      <c r="E123" s="38"/>
      <c r="F123" s="43"/>
      <c r="G123" s="43"/>
      <c r="H123" s="43"/>
      <c r="I123" s="43"/>
      <c r="J123" s="39"/>
    </row>
    <row r="124" spans="2:10">
      <c r="I124">
        <f>COUNTA(I24:I123)</f>
        <v>1</v>
      </c>
    </row>
  </sheetData>
  <mergeCells count="429">
    <mergeCell ref="I114:I115"/>
    <mergeCell ref="I116:I117"/>
    <mergeCell ref="I118:I119"/>
    <mergeCell ref="I120:I121"/>
    <mergeCell ref="I122:I123"/>
    <mergeCell ref="I96:I97"/>
    <mergeCell ref="I98:I99"/>
    <mergeCell ref="I100:I101"/>
    <mergeCell ref="I102:I103"/>
    <mergeCell ref="I104:I105"/>
    <mergeCell ref="I106:I107"/>
    <mergeCell ref="I108:I109"/>
    <mergeCell ref="I110:I111"/>
    <mergeCell ref="I112:I113"/>
    <mergeCell ref="I78:I79"/>
    <mergeCell ref="I80:I81"/>
    <mergeCell ref="I82:I83"/>
    <mergeCell ref="I84:I85"/>
    <mergeCell ref="I86:I87"/>
    <mergeCell ref="I88:I89"/>
    <mergeCell ref="I90:I91"/>
    <mergeCell ref="I92:I93"/>
    <mergeCell ref="I94:I95"/>
    <mergeCell ref="H112:H113"/>
    <mergeCell ref="H114:H115"/>
    <mergeCell ref="H116:H117"/>
    <mergeCell ref="H118:H119"/>
    <mergeCell ref="H120:H121"/>
    <mergeCell ref="H122:H123"/>
    <mergeCell ref="I42:I43"/>
    <mergeCell ref="I44:I45"/>
    <mergeCell ref="I46:I47"/>
    <mergeCell ref="I48:I49"/>
    <mergeCell ref="I50:I51"/>
    <mergeCell ref="I52:I53"/>
    <mergeCell ref="I54:I55"/>
    <mergeCell ref="I56:I57"/>
    <mergeCell ref="I58:I59"/>
    <mergeCell ref="I60:I61"/>
    <mergeCell ref="I62:I63"/>
    <mergeCell ref="I64:I65"/>
    <mergeCell ref="I66:I67"/>
    <mergeCell ref="I68:I69"/>
    <mergeCell ref="I70:I71"/>
    <mergeCell ref="I72:I73"/>
    <mergeCell ref="I74:I75"/>
    <mergeCell ref="I76:I77"/>
    <mergeCell ref="H94:H95"/>
    <mergeCell ref="H96:H97"/>
    <mergeCell ref="H98:H99"/>
    <mergeCell ref="H100:H101"/>
    <mergeCell ref="H102:H103"/>
    <mergeCell ref="H104:H105"/>
    <mergeCell ref="H106:H107"/>
    <mergeCell ref="H108:H109"/>
    <mergeCell ref="H110:H111"/>
    <mergeCell ref="H76:H77"/>
    <mergeCell ref="H78:H79"/>
    <mergeCell ref="H80:H81"/>
    <mergeCell ref="H82:H83"/>
    <mergeCell ref="H84:H85"/>
    <mergeCell ref="H86:H87"/>
    <mergeCell ref="H88:H89"/>
    <mergeCell ref="H90:H91"/>
    <mergeCell ref="H92:H93"/>
    <mergeCell ref="G110:G111"/>
    <mergeCell ref="G112:G113"/>
    <mergeCell ref="G114:G115"/>
    <mergeCell ref="G116:G117"/>
    <mergeCell ref="G118:G119"/>
    <mergeCell ref="G120:G121"/>
    <mergeCell ref="G122:G123"/>
    <mergeCell ref="H42:H43"/>
    <mergeCell ref="H44:H45"/>
    <mergeCell ref="H46:H47"/>
    <mergeCell ref="H48:H49"/>
    <mergeCell ref="H50:H51"/>
    <mergeCell ref="H52:H53"/>
    <mergeCell ref="H54:H55"/>
    <mergeCell ref="H56:H57"/>
    <mergeCell ref="H58:H59"/>
    <mergeCell ref="H60:H61"/>
    <mergeCell ref="H62:H63"/>
    <mergeCell ref="H64:H65"/>
    <mergeCell ref="H66:H67"/>
    <mergeCell ref="H68:H69"/>
    <mergeCell ref="H70:H71"/>
    <mergeCell ref="H72:H73"/>
    <mergeCell ref="H74:H75"/>
    <mergeCell ref="G92:G93"/>
    <mergeCell ref="G94:G95"/>
    <mergeCell ref="G96:G97"/>
    <mergeCell ref="G98:G99"/>
    <mergeCell ref="G100:G101"/>
    <mergeCell ref="G102:G103"/>
    <mergeCell ref="G104:G105"/>
    <mergeCell ref="G106:G107"/>
    <mergeCell ref="G108:G109"/>
    <mergeCell ref="F116:F117"/>
    <mergeCell ref="F118:F119"/>
    <mergeCell ref="F120:F121"/>
    <mergeCell ref="F122:F123"/>
    <mergeCell ref="G52:G53"/>
    <mergeCell ref="G54:G55"/>
    <mergeCell ref="G56:G57"/>
    <mergeCell ref="G58:G59"/>
    <mergeCell ref="G60:G61"/>
    <mergeCell ref="G62:G63"/>
    <mergeCell ref="G64:G65"/>
    <mergeCell ref="G66:G67"/>
    <mergeCell ref="G68:G69"/>
    <mergeCell ref="G70:G71"/>
    <mergeCell ref="G72:G73"/>
    <mergeCell ref="G74:G75"/>
    <mergeCell ref="G76:G77"/>
    <mergeCell ref="G78:G79"/>
    <mergeCell ref="G80:G81"/>
    <mergeCell ref="G82:G83"/>
    <mergeCell ref="G84:G85"/>
    <mergeCell ref="G86:G87"/>
    <mergeCell ref="G88:G89"/>
    <mergeCell ref="G90:G91"/>
    <mergeCell ref="F98:F99"/>
    <mergeCell ref="F100:F101"/>
    <mergeCell ref="F102:F103"/>
    <mergeCell ref="F104:F105"/>
    <mergeCell ref="F106:F107"/>
    <mergeCell ref="F108:F109"/>
    <mergeCell ref="F110:F111"/>
    <mergeCell ref="F112:F113"/>
    <mergeCell ref="F114:F115"/>
    <mergeCell ref="E120:E121"/>
    <mergeCell ref="D70:D71"/>
    <mergeCell ref="D72:D73"/>
    <mergeCell ref="D74:D75"/>
    <mergeCell ref="D76:D77"/>
    <mergeCell ref="D78:D79"/>
    <mergeCell ref="D80:D81"/>
    <mergeCell ref="D82:D83"/>
    <mergeCell ref="F66:F67"/>
    <mergeCell ref="F68:F69"/>
    <mergeCell ref="F70:F71"/>
    <mergeCell ref="F72:F73"/>
    <mergeCell ref="F74:F75"/>
    <mergeCell ref="F76:F77"/>
    <mergeCell ref="F78:F79"/>
    <mergeCell ref="F80:F81"/>
    <mergeCell ref="F82:F83"/>
    <mergeCell ref="F84:F85"/>
    <mergeCell ref="F86:F87"/>
    <mergeCell ref="F88:F89"/>
    <mergeCell ref="F90:F91"/>
    <mergeCell ref="F92:F93"/>
    <mergeCell ref="F94:F95"/>
    <mergeCell ref="F96:F97"/>
    <mergeCell ref="E102:E103"/>
    <mergeCell ref="E104:E105"/>
    <mergeCell ref="E106:E107"/>
    <mergeCell ref="E108:E109"/>
    <mergeCell ref="E110:E111"/>
    <mergeCell ref="E112:E113"/>
    <mergeCell ref="E114:E115"/>
    <mergeCell ref="E116:E117"/>
    <mergeCell ref="E118:E119"/>
    <mergeCell ref="E84:E85"/>
    <mergeCell ref="E86:E87"/>
    <mergeCell ref="E88:E89"/>
    <mergeCell ref="E90:E91"/>
    <mergeCell ref="E92:E93"/>
    <mergeCell ref="E94:E95"/>
    <mergeCell ref="E96:E97"/>
    <mergeCell ref="E98:E99"/>
    <mergeCell ref="E100:E101"/>
    <mergeCell ref="E66:E67"/>
    <mergeCell ref="E68:E69"/>
    <mergeCell ref="E70:E71"/>
    <mergeCell ref="E72:E73"/>
    <mergeCell ref="E74:E75"/>
    <mergeCell ref="E76:E77"/>
    <mergeCell ref="E78:E79"/>
    <mergeCell ref="E80:E81"/>
    <mergeCell ref="E82:E83"/>
    <mergeCell ref="F62:F63"/>
    <mergeCell ref="F64:F65"/>
    <mergeCell ref="E36:E37"/>
    <mergeCell ref="E38:E39"/>
    <mergeCell ref="E40:E41"/>
    <mergeCell ref="E42:E43"/>
    <mergeCell ref="E44:E45"/>
    <mergeCell ref="E46:E47"/>
    <mergeCell ref="E48:E49"/>
    <mergeCell ref="E50:E51"/>
    <mergeCell ref="E52:E53"/>
    <mergeCell ref="E54:E55"/>
    <mergeCell ref="E56:E57"/>
    <mergeCell ref="E58:E59"/>
    <mergeCell ref="E60:E61"/>
    <mergeCell ref="E62:E63"/>
    <mergeCell ref="E64:E65"/>
    <mergeCell ref="J60:J61"/>
    <mergeCell ref="J62:J63"/>
    <mergeCell ref="J64:J65"/>
    <mergeCell ref="J66:J67"/>
    <mergeCell ref="J68:J69"/>
    <mergeCell ref="J70:J71"/>
    <mergeCell ref="J72:J73"/>
    <mergeCell ref="G34:G35"/>
    <mergeCell ref="G36:G37"/>
    <mergeCell ref="G38:G39"/>
    <mergeCell ref="G40:G41"/>
    <mergeCell ref="G42:G43"/>
    <mergeCell ref="G44:G45"/>
    <mergeCell ref="G46:G47"/>
    <mergeCell ref="G48:G49"/>
    <mergeCell ref="G50:G51"/>
    <mergeCell ref="J42:J43"/>
    <mergeCell ref="J44:J45"/>
    <mergeCell ref="J46:J47"/>
    <mergeCell ref="J48:J49"/>
    <mergeCell ref="J50:J51"/>
    <mergeCell ref="J52:J53"/>
    <mergeCell ref="J54:J55"/>
    <mergeCell ref="J56:J57"/>
    <mergeCell ref="J58:J59"/>
    <mergeCell ref="I38:I39"/>
    <mergeCell ref="I40:I41"/>
    <mergeCell ref="J28:J29"/>
    <mergeCell ref="J30:J31"/>
    <mergeCell ref="J32:J33"/>
    <mergeCell ref="J34:J35"/>
    <mergeCell ref="J36:J37"/>
    <mergeCell ref="J38:J39"/>
    <mergeCell ref="J40:J41"/>
    <mergeCell ref="D94:D95"/>
    <mergeCell ref="D96:D97"/>
    <mergeCell ref="E28:E29"/>
    <mergeCell ref="E30:E31"/>
    <mergeCell ref="E32:E33"/>
    <mergeCell ref="E34:E35"/>
    <mergeCell ref="F28:F29"/>
    <mergeCell ref="F30:F31"/>
    <mergeCell ref="F32:F33"/>
    <mergeCell ref="F34:F35"/>
    <mergeCell ref="F36:F37"/>
    <mergeCell ref="F38:F39"/>
    <mergeCell ref="F40:F41"/>
    <mergeCell ref="F42:F43"/>
    <mergeCell ref="F44:F45"/>
    <mergeCell ref="F46:F47"/>
    <mergeCell ref="F48:F49"/>
    <mergeCell ref="F50:F51"/>
    <mergeCell ref="F52:F53"/>
    <mergeCell ref="F54:F55"/>
    <mergeCell ref="F56:F57"/>
    <mergeCell ref="F58:F59"/>
    <mergeCell ref="F60:F61"/>
    <mergeCell ref="D62:D63"/>
    <mergeCell ref="D64:D65"/>
    <mergeCell ref="D66:D67"/>
    <mergeCell ref="D68:D69"/>
    <mergeCell ref="D84:D85"/>
    <mergeCell ref="D86:D87"/>
    <mergeCell ref="D88:D89"/>
    <mergeCell ref="D90:D91"/>
    <mergeCell ref="D92:D93"/>
    <mergeCell ref="D44:D45"/>
    <mergeCell ref="D46:D47"/>
    <mergeCell ref="D48:D49"/>
    <mergeCell ref="D50:D51"/>
    <mergeCell ref="D52:D53"/>
    <mergeCell ref="D54:D55"/>
    <mergeCell ref="D56:D57"/>
    <mergeCell ref="D58:D59"/>
    <mergeCell ref="D60:D61"/>
    <mergeCell ref="J26:J27"/>
    <mergeCell ref="D28:D29"/>
    <mergeCell ref="D30:D31"/>
    <mergeCell ref="D32:D33"/>
    <mergeCell ref="D34:D35"/>
    <mergeCell ref="D36:D37"/>
    <mergeCell ref="D38:D39"/>
    <mergeCell ref="D40:D41"/>
    <mergeCell ref="D42:D43"/>
    <mergeCell ref="G28:G29"/>
    <mergeCell ref="G30:G31"/>
    <mergeCell ref="G32:G33"/>
    <mergeCell ref="H28:H29"/>
    <mergeCell ref="H30:H31"/>
    <mergeCell ref="H32:H33"/>
    <mergeCell ref="H34:H35"/>
    <mergeCell ref="H36:H37"/>
    <mergeCell ref="H38:H39"/>
    <mergeCell ref="H40:H41"/>
    <mergeCell ref="I28:I29"/>
    <mergeCell ref="I30:I31"/>
    <mergeCell ref="I32:I33"/>
    <mergeCell ref="I34:I35"/>
    <mergeCell ref="I36:I37"/>
    <mergeCell ref="A7:B7"/>
    <mergeCell ref="A8:B8"/>
    <mergeCell ref="C7:F7"/>
    <mergeCell ref="E11:E12"/>
    <mergeCell ref="E13:E14"/>
    <mergeCell ref="E15:E16"/>
    <mergeCell ref="A6:B6"/>
    <mergeCell ref="C6:F6"/>
    <mergeCell ref="I22:I23"/>
    <mergeCell ref="A22:A23"/>
    <mergeCell ref="B22:B23"/>
    <mergeCell ref="D22:D23"/>
    <mergeCell ref="E22:E23"/>
    <mergeCell ref="F22:F23"/>
    <mergeCell ref="H22:H23"/>
    <mergeCell ref="J22:J23"/>
    <mergeCell ref="B26:B27"/>
    <mergeCell ref="C26:C27"/>
    <mergeCell ref="G22:G23"/>
    <mergeCell ref="B28:B29"/>
    <mergeCell ref="C28:C29"/>
    <mergeCell ref="B30:B31"/>
    <mergeCell ref="C30:C31"/>
    <mergeCell ref="B24:B25"/>
    <mergeCell ref="C22:C23"/>
    <mergeCell ref="C24:C25"/>
    <mergeCell ref="D24:D25"/>
    <mergeCell ref="E24:E25"/>
    <mergeCell ref="F24:F25"/>
    <mergeCell ref="G24:G25"/>
    <mergeCell ref="H24:H25"/>
    <mergeCell ref="I24:I25"/>
    <mergeCell ref="J24:J25"/>
    <mergeCell ref="D26:D27"/>
    <mergeCell ref="E26:E27"/>
    <mergeCell ref="F26:F27"/>
    <mergeCell ref="G26:G27"/>
    <mergeCell ref="H26:H27"/>
    <mergeCell ref="I26:I27"/>
    <mergeCell ref="B38:B39"/>
    <mergeCell ref="C38:C39"/>
    <mergeCell ref="B40:B41"/>
    <mergeCell ref="C40:C41"/>
    <mergeCell ref="B42:B43"/>
    <mergeCell ref="C42:C43"/>
    <mergeCell ref="B32:B33"/>
    <mergeCell ref="C32:C33"/>
    <mergeCell ref="B34:B35"/>
    <mergeCell ref="C34:C35"/>
    <mergeCell ref="B36:B37"/>
    <mergeCell ref="C36:C37"/>
    <mergeCell ref="B62:B63"/>
    <mergeCell ref="C62:C63"/>
    <mergeCell ref="B64:B65"/>
    <mergeCell ref="C64:C65"/>
    <mergeCell ref="B56:B57"/>
    <mergeCell ref="C56:C57"/>
    <mergeCell ref="B58:B59"/>
    <mergeCell ref="C58:C59"/>
    <mergeCell ref="B60:B61"/>
    <mergeCell ref="C60:C61"/>
    <mergeCell ref="B50:B51"/>
    <mergeCell ref="C50:C51"/>
    <mergeCell ref="B52:B53"/>
    <mergeCell ref="C52:C53"/>
    <mergeCell ref="B54:B55"/>
    <mergeCell ref="C54:C55"/>
    <mergeCell ref="B44:B45"/>
    <mergeCell ref="C44:C45"/>
    <mergeCell ref="B46:B47"/>
    <mergeCell ref="C46:C47"/>
    <mergeCell ref="B48:B49"/>
    <mergeCell ref="C48:C49"/>
    <mergeCell ref="B72:B73"/>
    <mergeCell ref="C72:C73"/>
    <mergeCell ref="B74:B75"/>
    <mergeCell ref="C74:C75"/>
    <mergeCell ref="B76:B77"/>
    <mergeCell ref="C76:C77"/>
    <mergeCell ref="B66:B67"/>
    <mergeCell ref="C66:C67"/>
    <mergeCell ref="B68:B69"/>
    <mergeCell ref="C68:C69"/>
    <mergeCell ref="B70:B71"/>
    <mergeCell ref="C70:C71"/>
    <mergeCell ref="B84:B85"/>
    <mergeCell ref="C84:C85"/>
    <mergeCell ref="B86:B87"/>
    <mergeCell ref="C86:C87"/>
    <mergeCell ref="B88:B89"/>
    <mergeCell ref="C88:C89"/>
    <mergeCell ref="B78:B79"/>
    <mergeCell ref="C78:C79"/>
    <mergeCell ref="B80:B81"/>
    <mergeCell ref="C80:C81"/>
    <mergeCell ref="B82:B83"/>
    <mergeCell ref="C82:C83"/>
    <mergeCell ref="B96:B97"/>
    <mergeCell ref="C96:C97"/>
    <mergeCell ref="B98:B99"/>
    <mergeCell ref="C98:C99"/>
    <mergeCell ref="B100:B101"/>
    <mergeCell ref="C100:C101"/>
    <mergeCell ref="B90:B91"/>
    <mergeCell ref="C90:C91"/>
    <mergeCell ref="B92:B93"/>
    <mergeCell ref="C92:C93"/>
    <mergeCell ref="B94:B95"/>
    <mergeCell ref="C94:C95"/>
    <mergeCell ref="B108:B109"/>
    <mergeCell ref="C108:C109"/>
    <mergeCell ref="B110:B111"/>
    <mergeCell ref="C110:C111"/>
    <mergeCell ref="B112:B113"/>
    <mergeCell ref="C112:C113"/>
    <mergeCell ref="B102:B103"/>
    <mergeCell ref="C102:C103"/>
    <mergeCell ref="B104:B105"/>
    <mergeCell ref="C104:C105"/>
    <mergeCell ref="B106:B107"/>
    <mergeCell ref="C106:C107"/>
    <mergeCell ref="B120:B121"/>
    <mergeCell ref="C120:C121"/>
    <mergeCell ref="B122:B123"/>
    <mergeCell ref="C122:C123"/>
    <mergeCell ref="B114:B115"/>
    <mergeCell ref="C114:C115"/>
    <mergeCell ref="B116:B117"/>
    <mergeCell ref="C116:C117"/>
    <mergeCell ref="B118:B119"/>
    <mergeCell ref="C118:C119"/>
  </mergeCells>
  <phoneticPr fontId="1"/>
  <conditionalFormatting sqref="F24 F26 F28 F30 F32">
    <cfRule type="containsText" dxfId="19" priority="13" operator="containsText" text="女">
      <formula>NOT(ISERROR(SEARCH("女",F24)))</formula>
    </cfRule>
  </conditionalFormatting>
  <conditionalFormatting sqref="I24 I26">
    <cfRule type="containsText" dxfId="18" priority="9" operator="containsText" text="区外">
      <formula>NOT(ISERROR(SEARCH("区外",I24)))</formula>
    </cfRule>
  </conditionalFormatting>
  <conditionalFormatting sqref="K24:L55 J24 J26 J74:J123">
    <cfRule type="containsText" dxfId="17" priority="11" operator="containsText" text="日本">
      <formula>NOT(ISERROR(SEARCH("日本",J24)))</formula>
    </cfRule>
    <cfRule type="containsText" dxfId="16" priority="12" operator="containsText" text="東京">
      <formula>NOT(ISERROR(SEARCH("東京",J24)))</formula>
    </cfRule>
  </conditionalFormatting>
  <conditionalFormatting sqref="I28 I30 I32 I34 I36 I38 I40">
    <cfRule type="containsText" dxfId="15" priority="8" operator="containsText" text="区外">
      <formula>NOT(ISERROR(SEARCH("区外",I28)))</formula>
    </cfRule>
  </conditionalFormatting>
  <conditionalFormatting sqref="J28 J30 J32 J34 J36">
    <cfRule type="containsText" dxfId="13" priority="6" operator="containsText" text="日本">
      <formula>NOT(ISERROR(SEARCH("日本",J28)))</formula>
    </cfRule>
    <cfRule type="containsText" dxfId="12" priority="7" operator="containsText" text="東京">
      <formula>NOT(ISERROR(SEARCH("東京",J28)))</formula>
    </cfRule>
  </conditionalFormatting>
  <conditionalFormatting sqref="J38 J40 J42 J44 J46 J48 J50 J52 J54 J56 J58 J60 J62 J64 J66 J68 J70 J72">
    <cfRule type="containsText" dxfId="9" priority="4" operator="containsText" text="日本">
      <formula>NOT(ISERROR(SEARCH("日本",J38)))</formula>
    </cfRule>
    <cfRule type="containsText" dxfId="8" priority="5" operator="containsText" text="東京">
      <formula>NOT(ISERROR(SEARCH("東京",J38)))</formula>
    </cfRule>
  </conditionalFormatting>
  <conditionalFormatting sqref="F34 F36 F38 F40 F42 F44 F46 F48 F50 F52 F54 F56 F58 F60 F62 F64">
    <cfRule type="containsText" dxfId="5" priority="3" operator="containsText" text="女">
      <formula>NOT(ISERROR(SEARCH("女",F34)))</formula>
    </cfRule>
  </conditionalFormatting>
  <conditionalFormatting sqref="F66 F68 F70 F72 F74 F76 F78 F80 F82 F84 F86 F88 F90 F92 F94 F96 F98 F100 F102 F104 F106 F108 F110 F112 F114 F116 F118 F120 F122">
    <cfRule type="containsText" dxfId="3" priority="2" operator="containsText" text="女">
      <formula>NOT(ISERROR(SEARCH("女",F66)))</formula>
    </cfRule>
  </conditionalFormatting>
  <conditionalFormatting sqref="I42 I44 I46 I48 I50 I52 I54 I56 I58 I60 I62 I64 I66 I68 I70 I72 I74 I76 I78 I80 I82 I84 I86 I88 I90 I92 I94 I96 I98 I100 I102 I104 I106 I108 I110 I112 I114 I116 I118 I120 I122">
    <cfRule type="containsText" dxfId="1" priority="1" operator="containsText" text="区外">
      <formula>NOT(ISERROR(SEARCH("区外",I42)))</formula>
    </cfRule>
  </conditionalFormatting>
  <dataValidations count="4">
    <dataValidation type="list" allowBlank="1" showInputMessage="1" showErrorMessage="1" sqref="F24 F26 F28 F30 F32 F64 F34 F36 F38 F40 F42 F44 F46 F48 F50 F52 F54 F56 F58 F60 F62 F66 F68 F70 F72 F74 F76 F78 F80 F82 F84 F86 F88 F90 F92 F94 F96 F98 F100 F102 F104 F106 F108 F110 F112 F114 F116 F118 F120 F122">
      <formula1>$O$24:$O$25</formula1>
    </dataValidation>
    <dataValidation type="list" allowBlank="1" showInputMessage="1" showErrorMessage="1" sqref="C24:C123">
      <formula1>$N$24:$N$31</formula1>
    </dataValidation>
    <dataValidation type="list" allowBlank="1" showInputMessage="1" showErrorMessage="1" sqref="K26:L55">
      <formula1>#REF!</formula1>
    </dataValidation>
    <dataValidation type="list" allowBlank="1" showInputMessage="1" showErrorMessage="1" sqref="I24 I26 I40 I28 I30 I32 I34 I36 I38 I42 I44 I46 I48 I50 I52 I54 I56 I58 I60 I62 I64 I66 I68 I70 I72 I74 I76 I78 I80 I82 I84 I86 I88 I90 I92 I94 I96 I98 I100 I102 I104 I106 I108 I110 I112 I114 I116 I118 I120 I122">
      <formula1>$P$24:$P$28</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2024</vt:lpstr>
    </vt:vector>
  </TitlesOfParts>
  <Company>渋谷区</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渋谷区役所</dc:creator>
  <cp:lastModifiedBy>higashi</cp:lastModifiedBy>
  <cp:lastPrinted>2023-03-04T13:21:05Z</cp:lastPrinted>
  <dcterms:created xsi:type="dcterms:W3CDTF">2001-03-01T08:42:47Z</dcterms:created>
  <dcterms:modified xsi:type="dcterms:W3CDTF">2025-08-17T04:23:23Z</dcterms:modified>
</cp:coreProperties>
</file>